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0a1483f6fe54f2d" /></Relationships>
</file>

<file path=xl/workbook.xml><?xml version="1.0" encoding="utf-8"?>
<workbook xmlns="http://schemas.openxmlformats.org/spreadsheetml/2006/main" xmlns:ns1="http://schemas.openxmlformats.org/officeDocument/2006/relationships">
  <sheets>
    <sheet name="Invoice Tracker" sheetId="1" ns1:id="R3c4c3b7f53d04d93"/>
    <sheet name="Start Here" sheetId="2" ns1:id="Rab4ba98b91e0467f"/>
  </sheets>
  <definedNames/>
  <calcPr fullCalcOnLoad="1" forceFullCalc="1" calcMode="auto"/>
</workbook>
</file>

<file path=xl/sharedStrings.xml><?xml version="1.0" encoding="utf-8"?>
<x:sst xmlns:x="http://schemas.openxmlformats.org/spreadsheetml/2006/main"/>
</file>

<file path=xl/styles.xml><?xml version="1.0" encoding="utf-8"?>
<styleSheet xmlns="http://schemas.openxmlformats.org/spreadsheetml/2006/main">
  <numFmts count="2">
    <numFmt numFmtId="200" formatCode="dd mmm yyyy"/>
    <numFmt numFmtId="201" formatCode="&quot;$&quot;#,##0.00;[Red](&quot;$&quot;#,##0.00);&quot;$&quot;0.00"/>
  </numFmts>
  <fonts count="9">
    <font>
      <sz val="11"/>
      <name val="Carlito"/>
    </font>
    <font>
      <sz val="11"/>
      <color rgb="FF162B36"/>
      <name val="Arial"/>
    </font>
    <font>
      <b/>
      <sz val="23"/>
      <color rgb="FF162B36"/>
      <name val="Arial"/>
    </font>
    <font>
      <sz val="10"/>
      <color rgb="FF526571"/>
      <name val="Arial"/>
    </font>
    <font>
      <b/>
      <sz val="11"/>
      <color rgb="FFA11F1F"/>
      <name val="Arial"/>
    </font>
    <font>
      <b/>
      <sz val="11"/>
      <color rgb="FFFFFFFF"/>
      <name val="Arial"/>
    </font>
    <font>
      <sz val="11"/>
      <color rgb="FF1453A0"/>
      <name val="Arial"/>
    </font>
    <font>
      <b/>
      <sz val="11"/>
      <color rgb="FF162B36"/>
      <name val="Arial"/>
    </font>
    <font>
      <sz val="11"/>
      <color rgb="FF0A6C88"/>
      <name val="Arial"/>
    </font>
  </fonts>
  <fills count="5">
    <fill>
      <patternFill patternType="none"/>
    </fill>
    <fill>
      <patternFill patternType="gray125"/>
    </fill>
    <fill>
      <patternFill patternType="solid">
        <fgColor rgb="FF162B36"/>
      </patternFill>
    </fill>
    <fill>
      <patternFill patternType="solid">
        <fgColor rgb="FFF4F7F8"/>
      </patternFill>
    </fill>
    <fill>
      <patternFill patternType="solid">
        <fgColor rgb="FFFFF7D6"/>
      </patternFill>
    </fill>
  </fills>
  <borders count="2">
    <border/>
    <border>
      <bottom style="thin">
        <color rgb="FFDDE6EA"/>
      </bottom>
    </border>
  </borders>
  <cellStyleXfs count="1">
    <xf numFmtId="0" fontId="0" fillId="0" borderId="0"/>
  </cellStyleXfs>
  <cellXfs count="28">
    <xf numFmtId="0" fontId="0" fillId="0" borderId="0" xfId="0"/>
    <xf numFmtId="0" fontId="1" fillId="0" borderId="0" xfId="0" applyNumberFormat="1" applyFont="1" applyFill="1" applyBorder="1"/>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3" fillId="0" borderId="0" xfId="0" applyNumberFormat="1" applyFont="1" applyFill="1" applyBorder="1" applyAlignment="1">
      <alignment vertical="center"/>
    </xf>
    <xf numFmtId="0" fontId="1" fillId="0" borderId="1" xfId="0" applyNumberFormat="1" applyFont="1" applyFill="1" applyBorder="1" applyAlignment="1">
      <alignment vertical="center"/>
    </xf>
    <xf numFmtId="0" fontId="3" fillId="0" borderId="0" xfId="0" applyNumberFormat="1" applyFont="1" applyFill="1" applyBorder="1" applyAlignment="1">
      <alignment vertical="center" wrapText="1"/>
    </xf>
    <xf numFmtId="0" fontId="1" fillId="0" borderId="0" xfId="0" applyNumberFormat="1" applyFont="1" applyFill="1" applyBorder="1" applyAlignment="1">
      <alignment vertical="center" wrapText="1"/>
    </xf>
    <xf numFmtId="200" fontId="1" fillId="0" borderId="0" xfId="0" applyNumberFormat="1" applyFont="1" applyFill="1" applyBorder="1" applyAlignment="1">
      <alignment vertical="center"/>
    </xf>
    <xf numFmtId="0" fontId="4" fillId="0" borderId="0" xfId="0" applyNumberFormat="1" applyFont="1" applyFill="1" applyBorder="1" applyAlignment="1">
      <alignment vertical="center"/>
    </xf>
    <xf numFmtId="0" fontId="1" fillId="2" borderId="0" xfId="0" applyNumberFormat="1" applyFont="1" applyFill="1" applyBorder="1" applyAlignment="1">
      <alignment vertical="center"/>
    </xf>
    <xf numFmtId="0" fontId="5" fillId="2" borderId="0" xfId="0" applyNumberFormat="1" applyFont="1" applyFill="1" applyBorder="1" applyAlignment="1">
      <alignment vertical="center"/>
    </xf>
    <xf numFmtId="0" fontId="5"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1" fillId="4" borderId="0" xfId="0" applyNumberFormat="1" applyFont="1" applyFill="1" applyBorder="1" applyAlignment="1">
      <alignment vertical="center"/>
    </xf>
    <xf numFmtId="0" fontId="6" fillId="4" borderId="0" xfId="0" applyNumberFormat="1" applyFont="1" applyFill="1" applyBorder="1" applyAlignment="1">
      <alignment vertical="center"/>
    </xf>
    <xf numFmtId="200" fontId="1" fillId="4" borderId="0" xfId="0" applyNumberFormat="1" applyFont="1" applyFill="1" applyBorder="1" applyAlignment="1">
      <alignment vertical="center"/>
    </xf>
    <xf numFmtId="200" fontId="6" fillId="4" borderId="0" xfId="0" applyNumberFormat="1" applyFont="1" applyFill="1" applyBorder="1" applyAlignment="1">
      <alignment vertical="center"/>
    </xf>
    <xf numFmtId="0" fontId="6" fillId="4" borderId="0" xfId="0" applyNumberFormat="1" applyFont="1" applyFill="1" applyBorder="1" applyAlignment="1">
      <alignment horizontal="center" vertical="center"/>
    </xf>
    <xf numFmtId="201" fontId="6" fillId="4" borderId="0" xfId="0" applyNumberFormat="1" applyFont="1" applyFill="1" applyBorder="1" applyAlignment="1">
      <alignment vertical="center"/>
    </xf>
    <xf numFmtId="201" fontId="1" fillId="3" borderId="0" xfId="0" applyNumberFormat="1" applyFont="1" applyFill="1" applyBorder="1" applyAlignment="1">
      <alignment vertical="center"/>
    </xf>
    <xf numFmtId="201" fontId="1" fillId="0" borderId="0" xfId="0" applyNumberFormat="1" applyFont="1" applyFill="1" applyBorder="1" applyAlignment="1">
      <alignment vertical="center"/>
    </xf>
    <xf numFmtId="0" fontId="7" fillId="0" borderId="0" xfId="0" applyNumberFormat="1" applyFont="1" applyFill="1" applyBorder="1" applyAlignment="1">
      <alignment vertical="center" wrapText="1"/>
    </xf>
    <xf numFmtId="0" fontId="8" fillId="0" borderId="0" xfId="0" applyNumberFormat="1" applyFont="1" applyFill="1" applyBorder="1" applyAlignment="1">
      <alignment vertical="center"/>
    </xf>
    <xf numFmtId="200" fontId="6" fillId="4" borderId="0" xfId="0" applyNumberFormat="1" applyFont="1" applyFill="1" applyBorder="1" applyAlignment="1" applyProtection="1">
      <alignment vertical="center"/>
      <protection locked="0"/>
    </xf>
    <xf numFmtId="0" fontId="6" fillId="4" borderId="0" xfId="0" applyNumberFormat="1" applyFont="1" applyFill="1" applyBorder="1" applyAlignment="1" applyProtection="1">
      <alignment vertical="center"/>
      <protection locked="0"/>
    </xf>
    <xf numFmtId="201" fontId="6" fillId="4" borderId="0" xfId="0" applyNumberFormat="1" applyFont="1" applyFill="1" applyBorder="1" applyAlignment="1" applyProtection="1">
      <alignment vertical="center"/>
      <protection locked="0"/>
    </xf>
    <xf numFmtId="0" fontId="6" fillId="4" borderId="0" xfId="0" applyNumberFormat="1" applyFont="1" applyFill="1" applyBorder="1" applyAlignment="1" applyProtection="1">
      <alignment horizontal="center" vertical="center"/>
      <protection locked="0"/>
    </xf>
  </cellXfs>
  <cellStyles count="1">
    <cellStyle name="Normal" xfId="0"/>
  </cellStyles>
  <dxfs count="3">
    <dxf>
      <fill>
        <patternFill patternType="solid">
          <bgColor rgb="FFFDEDED"/>
        </patternFill>
      </fill>
    </dxf>
    <dxf>
      <fill>
        <patternFill patternType="solid">
          <bgColor rgb="FFFFF1E6"/>
        </patternFill>
      </fill>
    </dxf>
    <dxf>
      <fill>
        <patternFill patternType="solid">
          <bgColor rgb="FFFDEDED"/>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d4b9e9c551654cce" /><Relationship Type="http://schemas.openxmlformats.org/officeDocument/2006/relationships/theme" Target="/xl/theme/theme1.xml" Id="R424bcff002164682" /><Relationship Type="http://schemas.openxmlformats.org/officeDocument/2006/relationships/sharedStrings" Target="/xl/sharedStrings.xml" Id="R8882f74f58f64327" /><Relationship Type="http://schemas.openxmlformats.org/officeDocument/2006/relationships/worksheet" Target="/xl/worksheets/sheet1.xml" Id="R3c4c3b7f53d04d93" /><Relationship Type="http://schemas.openxmlformats.org/officeDocument/2006/relationships/worksheet" Target="/xl/worksheets/sheet2.xml" Id="Rab4ba98b91e0467f" /></Relationships>
</file>

<file path=xl/tables/table1.xml><?xml version="1.0" encoding="utf-8"?>
<x:table xmlns:x="http://schemas.openxmlformats.org/spreadsheetml/2006/main" id="1" name="LiteInvoices" displayName="LiteInvoices" ref="A6:I206" headerRowCount="1" totalsRowCount="0" totalsRowShown="0">
  <x:tableColumns count="9">
    <x:tableColumn id="1" name="Invoice number"/>
    <x:tableColumn id="2" name="Client"/>
    <x:tableColumn id="3" name="Due date"/>
    <x:tableColumn id="4" name="Invoice total"/>
    <x:tableColumn id="5" name="Received to date"/>
    <x:tableColumn id="6" name="State"/>
    <x:tableColumn id="7" name="Outstanding"/>
    <x:tableColumn id="8" name="Days overdue"/>
    <x:tableColumn id="9" name="Check"/>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7d0925bfad04065" /></Relationships>
</file>

<file path=xl/worksheets/_rels/sheet2.xml.rels><?xml version='1.0' encoding='utf-8'?>
<ns0:Relationships xmlns:ns0="http://schemas.openxmlformats.org/package/2006/relationships"><ns0:Relationship Id="financeLink1" Type="http://schemas.openxmlformats.org/officeDocument/2006/relationships/hyperlink" Target="https://cleanroomfiles.com/freelance-finance?utm_source=invoice_tracker&amp;utm_medium=workbook&amp;utm_campaign=au_launch" TargetMode="External" /></ns0:Relationships>
</file>

<file path=xl/worksheets/sheet1.xml><?xml version="1.0" encoding="utf-8"?>
<worksheet xmlns="http://schemas.openxmlformats.org/spreadsheetml/2006/main" xmlns:ns1="http://schemas.openxmlformats.org/officeDocument/2006/relationships">
  <sheetViews>
    <sheetView showGridLines="0" workbookViewId="0">
      <pane ySplit="6" topLeftCell="A7" activePane="bottomLeft" state="frozen"/>
    </sheetView>
  </sheetViews>
  <sheetFormatPr defaultRowHeight="15"/>
  <cols>
    <col min="1" max="1" width="19" hidden="0" customWidth="1"/>
    <col min="2" max="2" width="19" hidden="0" customWidth="1"/>
    <col min="3" max="3" width="19" hidden="0" customWidth="1"/>
    <col min="4" max="4" width="19" hidden="0" customWidth="1"/>
    <col min="5" max="5" width="19" hidden="0" customWidth="1"/>
    <col min="6" max="6" width="19" hidden="0" customWidth="1"/>
    <col min="7" max="7" width="19" hidden="0" customWidth="1"/>
    <col min="8" max="8" width="19" hidden="0" customWidth="1"/>
    <col min="9" max="9" width="19" hidden="0" customWidth="1"/>
  </cols>
  <sheetData>
    <row r="1" ht="37" customHeight="1">
      <c r="A1" s="3" t="str">
        <v>Invoice Tracker Lite</v>
      </c>
      <c r="B1" s="2"/>
      <c r="C1" s="2"/>
      <c r="D1" s="2"/>
      <c r="E1" s="2"/>
      <c r="F1" s="2"/>
      <c r="G1" s="2"/>
      <c r="H1" s="2"/>
      <c r="I1" s="2"/>
    </row>
    <row r="2" ht="36" customHeight="1">
      <c r="A2" s="6" t="str">
        <v>Enter one row per invoice. Update Received to the cumulative amount paid. Draft and cancelled invoices are excluded from outstanding. Rows marked in the Check column stay out of the totals until fixed.</v>
      </c>
      <c r="B2" s="7" t="str">
        <v>Enter one row per invoice. Update Received to the cumulative amount paid. Draft and cancelled invoices are excluded from outstanding. Rows marked in the Check column stay out of the totals until fixed.</v>
      </c>
      <c r="C2" s="7" t="str">
        <v>Enter one row per invoice. Update Received to the cumulative amount paid. Draft and cancelled invoices are excluded from outstanding. Rows marked in the Check column stay out of the totals until fixed.</v>
      </c>
      <c r="D2" s="7" t="str">
        <v>Enter one row per invoice. Update Received to the cumulative amount paid. Draft and cancelled invoices are excluded from outstanding. Rows marked in the Check column stay out of the totals until fixed.</v>
      </c>
      <c r="E2" s="7" t="str">
        <v>Enter one row per invoice. Update Received to the cumulative amount paid. Draft and cancelled invoices are excluded from outstanding. Rows marked in the Check column stay out of the totals until fixed.</v>
      </c>
      <c r="F2" s="7" t="str">
        <v>Enter one row per invoice. Update Received to the cumulative amount paid. Draft and cancelled invoices are excluded from outstanding. Rows marked in the Check column stay out of the totals until fixed.</v>
      </c>
      <c r="G2" s="7" t="str">
        <v>Enter one row per invoice. Update Received to the cumulative amount paid. Draft and cancelled invoices are excluded from outstanding. Rows marked in the Check column stay out of the totals until fixed.</v>
      </c>
      <c r="H2" s="7" t="str">
        <v>Enter one row per invoice. Update Received to the cumulative amount paid. Draft and cancelled invoices are excluded from outstanding. Rows marked in the Check column stay out of the totals until fixed.</v>
      </c>
      <c r="I2" s="7" t="str">
        <v>Enter one row per invoice. Update Received to the cumulative amount paid. Draft and cancelled invoices are excluded from outstanding. Rows marked in the Check column stay out of the totals until fixed.</v>
      </c>
    </row>
    <row r="3" ht="23" customHeight="1">
      <c r="A3" s="5"/>
      <c r="B3" s="5"/>
      <c r="C3" s="5"/>
      <c r="D3" s="5"/>
      <c r="E3" s="5"/>
      <c r="F3" s="5"/>
      <c r="G3" s="5"/>
      <c r="H3" s="5"/>
      <c r="I3" s="5"/>
    </row>
    <row r="4" ht="23" customHeight="1">
      <c r="A4" s="2" t="str">
        <v>Outstanding</v>
      </c>
      <c r="B4" s="21" t="n">
        <f>SUMPRODUCT(($I$7:$I$206="")*1,$G$7:$G$206)</f>
        <v>0</v>
      </c>
      <c r="C4" s="2"/>
      <c r="D4" s="2" t="str">
        <v>Overdue</v>
      </c>
      <c r="E4" s="2" t="n">
        <f>SUMPRODUCT(($I$7:$I$206="")*($H$7:$H$206&lt;&gt;"")*($H$7:$H$206&gt;0))</f>
        <v>0</v>
      </c>
      <c r="F4" s="2"/>
      <c r="G4" s="2" t="str">
        <v>Review date</v>
      </c>
      <c r="H4" s="24" t="n">
        <f>TODAY()</f>
        <v>46301</v>
      </c>
      <c r="I4" s="2"/>
    </row>
    <row r="5" ht="23" customHeight="1">
      <c r="A5" s="2" t="str">
        <v>Overdue amount</v>
      </c>
      <c r="B5" s="21" t="n">
        <f>SUMPRODUCT(($I$7:$I$206="")*($H$7:$H$206&lt;&gt;"")*($H$7:$H$206&gt;0),$G$7:$G$206)</f>
        <v>0</v>
      </c>
      <c r="C5" s="2"/>
      <c r="D5" s="2" t="str">
        <v>Rows to check</v>
      </c>
      <c r="E5" s="2" t="n">
        <f>SUMPRODUCT(($I$7:$I$206&lt;&gt;"")*1)</f>
        <v>0</v>
      </c>
      <c r="F5" s="2"/>
      <c r="G5" s="9" t="str">
        <f>IF(E5=0,"","Left out of the totals until fixed")</f>
      </c>
      <c r="H5" s="2"/>
      <c r="I5" s="2"/>
    </row>
    <row r="6" ht="36" customHeight="1">
      <c r="A6" s="12" t="str">
        <v>Invoice number</v>
      </c>
      <c r="B6" s="12" t="str">
        <v>Client</v>
      </c>
      <c r="C6" s="12" t="str">
        <v>Due date</v>
      </c>
      <c r="D6" s="12" t="str">
        <v>Invoice total</v>
      </c>
      <c r="E6" s="12" t="str">
        <v>Received to date</v>
      </c>
      <c r="F6" s="12" t="str">
        <v>State</v>
      </c>
      <c r="G6" s="12" t="str">
        <v>Outstanding</v>
      </c>
      <c r="H6" s="12" t="str">
        <v>Days overdue</v>
      </c>
      <c r="I6" s="12" t="str">
        <v>Check</v>
      </c>
    </row>
    <row r="7" ht="23" customHeight="1">
      <c r="A7" s="25"/>
      <c r="B7" s="25"/>
      <c r="C7" s="24"/>
      <c r="D7" s="26"/>
      <c r="E7" s="26"/>
      <c r="F7" s="27"/>
      <c r="G7" s="20" t="str">
        <f>IF(A7="","",IFERROR(IF(F7="Issued",ROUND(D7-E7,2),0),0))</f>
      </c>
      <c r="H7" s="13" t="str">
        <f>IF(A7="","",IF(AND(F7="Issued",G7&gt;0,ISNUMBER(C7),C7&lt;$H$4),$H$4-C7,0))</f>
      </c>
      <c r="I7" s="13" t="str">
        <f>IF(COUNTA(A7:F7)=0,"",IFERROR(IF(OR(A7="",B7=""),"Enter invoice and client",IF(COUNTIF($A$7:$A$206,A7)&lt;&gt;1,"Duplicate invoice",IF(NOT(IF(ISNUMBER(C7),AND(C7&gt;0,MOD(C7,1)=0),FALSE)),"Enter due date",IF(IF(ISNUMBER(D7),OR(D7&lt;=0,ROUND(D7,2)&lt;&gt;D7),TRUE),"Check invoice total",IF(OR(AND(E7&lt;&gt;"",NOT(ISNUMBER(E7))),E7&lt;0,E7&gt;D7),"Check received amount",IF(NOT(OR(F7="Draft",F7="Issued",F7="Cancelled")),"Choose state",IF(AND(F7&lt;&gt;"Issued",E7&gt;0),"Receipt against draft or cancelled",""))))))),"Check inputs"))</f>
      </c>
    </row>
    <row r="8" ht="23" customHeight="1">
      <c r="A8" s="25"/>
      <c r="B8" s="25"/>
      <c r="C8" s="24"/>
      <c r="D8" s="26"/>
      <c r="E8" s="26"/>
      <c r="F8" s="27"/>
      <c r="G8" s="20" t="str">
        <f>IF(A8="","",IFERROR(IF(F8="Issued",ROUND(D8-E8,2),0),0))</f>
      </c>
      <c r="H8" s="13" t="str">
        <f>IF(A8="","",IF(AND(F8="Issued",G8&gt;0,ISNUMBER(C8),C8&lt;$H$4),$H$4-C8,0))</f>
      </c>
      <c r="I8" s="13" t="str">
        <f>IF(COUNTA(A8:F8)=0,"",IFERROR(IF(OR(A8="",B8=""),"Enter invoice and client",IF(COUNTIF($A$7:$A$206,A8)&lt;&gt;1,"Duplicate invoice",IF(NOT(IF(ISNUMBER(C8),AND(C8&gt;0,MOD(C8,1)=0),FALSE)),"Enter due date",IF(IF(ISNUMBER(D8),OR(D8&lt;=0,ROUND(D8,2)&lt;&gt;D8),TRUE),"Check invoice total",IF(OR(AND(E8&lt;&gt;"",NOT(ISNUMBER(E8))),E8&lt;0,E8&gt;D8),"Check received amount",IF(NOT(OR(F8="Draft",F8="Issued",F8="Cancelled")),"Choose state",IF(AND(F8&lt;&gt;"Issued",E8&gt;0),"Receipt against draft or cancelled",""))))))),"Check inputs"))</f>
      </c>
    </row>
    <row r="9" ht="23" customHeight="1">
      <c r="A9" s="25"/>
      <c r="B9" s="25"/>
      <c r="C9" s="24"/>
      <c r="D9" s="26"/>
      <c r="E9" s="26"/>
      <c r="F9" s="27"/>
      <c r="G9" s="20" t="str">
        <f>IF(A9="","",IFERROR(IF(F9="Issued",ROUND(D9-E9,2),0),0))</f>
      </c>
      <c r="H9" s="13" t="str">
        <f>IF(A9="","",IF(AND(F9="Issued",G9&gt;0,ISNUMBER(C9),C9&lt;$H$4),$H$4-C9,0))</f>
      </c>
      <c r="I9" s="13" t="str">
        <f>IF(COUNTA(A9:F9)=0,"",IFERROR(IF(OR(A9="",B9=""),"Enter invoice and client",IF(COUNTIF($A$7:$A$206,A9)&lt;&gt;1,"Duplicate invoice",IF(NOT(IF(ISNUMBER(C9),AND(C9&gt;0,MOD(C9,1)=0),FALSE)),"Enter due date",IF(IF(ISNUMBER(D9),OR(D9&lt;=0,ROUND(D9,2)&lt;&gt;D9),TRUE),"Check invoice total",IF(OR(AND(E9&lt;&gt;"",NOT(ISNUMBER(E9))),E9&lt;0,E9&gt;D9),"Check received amount",IF(NOT(OR(F9="Draft",F9="Issued",F9="Cancelled")),"Choose state",IF(AND(F9&lt;&gt;"Issued",E9&gt;0),"Receipt against draft or cancelled",""))))))),"Check inputs"))</f>
      </c>
    </row>
    <row r="10" ht="23" customHeight="1">
      <c r="A10" s="25"/>
      <c r="B10" s="25"/>
      <c r="C10" s="24"/>
      <c r="D10" s="26"/>
      <c r="E10" s="26"/>
      <c r="F10" s="27"/>
      <c r="G10" s="20" t="str">
        <f>IF(A10="","",IFERROR(IF(F10="Issued",ROUND(D10-E10,2),0),0))</f>
      </c>
      <c r="H10" s="13" t="str">
        <f>IF(A10="","",IF(AND(F10="Issued",G10&gt;0,ISNUMBER(C10),C10&lt;$H$4),$H$4-C10,0))</f>
      </c>
      <c r="I10" s="13" t="str">
        <f>IF(COUNTA(A10:F10)=0,"",IFERROR(IF(OR(A10="",B10=""),"Enter invoice and client",IF(COUNTIF($A$7:$A$206,A10)&lt;&gt;1,"Duplicate invoice",IF(NOT(IF(ISNUMBER(C10),AND(C10&gt;0,MOD(C10,1)=0),FALSE)),"Enter due date",IF(IF(ISNUMBER(D10),OR(D10&lt;=0,ROUND(D10,2)&lt;&gt;D10),TRUE),"Check invoice total",IF(OR(AND(E10&lt;&gt;"",NOT(ISNUMBER(E10))),E10&lt;0,E10&gt;D10),"Check received amount",IF(NOT(OR(F10="Draft",F10="Issued",F10="Cancelled")),"Choose state",IF(AND(F10&lt;&gt;"Issued",E10&gt;0),"Receipt against draft or cancelled",""))))))),"Check inputs"))</f>
      </c>
    </row>
    <row r="11" ht="23" customHeight="1">
      <c r="A11" s="25"/>
      <c r="B11" s="25"/>
      <c r="C11" s="24"/>
      <c r="D11" s="26"/>
      <c r="E11" s="26"/>
      <c r="F11" s="27"/>
      <c r="G11" s="20" t="str">
        <f>IF(A11="","",IFERROR(IF(F11="Issued",ROUND(D11-E11,2),0),0))</f>
      </c>
      <c r="H11" s="13" t="str">
        <f>IF(A11="","",IF(AND(F11="Issued",G11&gt;0,ISNUMBER(C11),C11&lt;$H$4),$H$4-C11,0))</f>
      </c>
      <c r="I11" s="13" t="str">
        <f>IF(COUNTA(A11:F11)=0,"",IFERROR(IF(OR(A11="",B11=""),"Enter invoice and client",IF(COUNTIF($A$7:$A$206,A11)&lt;&gt;1,"Duplicate invoice",IF(NOT(IF(ISNUMBER(C11),AND(C11&gt;0,MOD(C11,1)=0),FALSE)),"Enter due date",IF(IF(ISNUMBER(D11),OR(D11&lt;=0,ROUND(D11,2)&lt;&gt;D11),TRUE),"Check invoice total",IF(OR(AND(E11&lt;&gt;"",NOT(ISNUMBER(E11))),E11&lt;0,E11&gt;D11),"Check received amount",IF(NOT(OR(F11="Draft",F11="Issued",F11="Cancelled")),"Choose state",IF(AND(F11&lt;&gt;"Issued",E11&gt;0),"Receipt against draft or cancelled",""))))))),"Check inputs"))</f>
      </c>
    </row>
    <row r="12" ht="23" customHeight="1">
      <c r="A12" s="25"/>
      <c r="B12" s="25"/>
      <c r="C12" s="24"/>
      <c r="D12" s="26"/>
      <c r="E12" s="26"/>
      <c r="F12" s="27"/>
      <c r="G12" s="20" t="str">
        <f>IF(A12="","",IFERROR(IF(F12="Issued",ROUND(D12-E12,2),0),0))</f>
      </c>
      <c r="H12" s="13" t="str">
        <f>IF(A12="","",IF(AND(F12="Issued",G12&gt;0,ISNUMBER(C12),C12&lt;$H$4),$H$4-C12,0))</f>
      </c>
      <c r="I12" s="13" t="str">
        <f>IF(COUNTA(A12:F12)=0,"",IFERROR(IF(OR(A12="",B12=""),"Enter invoice and client",IF(COUNTIF($A$7:$A$206,A12)&lt;&gt;1,"Duplicate invoice",IF(NOT(IF(ISNUMBER(C12),AND(C12&gt;0,MOD(C12,1)=0),FALSE)),"Enter due date",IF(IF(ISNUMBER(D12),OR(D12&lt;=0,ROUND(D12,2)&lt;&gt;D12),TRUE),"Check invoice total",IF(OR(AND(E12&lt;&gt;"",NOT(ISNUMBER(E12))),E12&lt;0,E12&gt;D12),"Check received amount",IF(NOT(OR(F12="Draft",F12="Issued",F12="Cancelled")),"Choose state",IF(AND(F12&lt;&gt;"Issued",E12&gt;0),"Receipt against draft or cancelled",""))))))),"Check inputs"))</f>
      </c>
    </row>
    <row r="13" ht="23" customHeight="1">
      <c r="A13" s="25"/>
      <c r="B13" s="25"/>
      <c r="C13" s="24"/>
      <c r="D13" s="26"/>
      <c r="E13" s="26"/>
      <c r="F13" s="27"/>
      <c r="G13" s="20" t="str">
        <f>IF(A13="","",IFERROR(IF(F13="Issued",ROUND(D13-E13,2),0),0))</f>
      </c>
      <c r="H13" s="13" t="str">
        <f>IF(A13="","",IF(AND(F13="Issued",G13&gt;0,ISNUMBER(C13),C13&lt;$H$4),$H$4-C13,0))</f>
      </c>
      <c r="I13" s="13" t="str">
        <f>IF(COUNTA(A13:F13)=0,"",IFERROR(IF(OR(A13="",B13=""),"Enter invoice and client",IF(COUNTIF($A$7:$A$206,A13)&lt;&gt;1,"Duplicate invoice",IF(NOT(IF(ISNUMBER(C13),AND(C13&gt;0,MOD(C13,1)=0),FALSE)),"Enter due date",IF(IF(ISNUMBER(D13),OR(D13&lt;=0,ROUND(D13,2)&lt;&gt;D13),TRUE),"Check invoice total",IF(OR(AND(E13&lt;&gt;"",NOT(ISNUMBER(E13))),E13&lt;0,E13&gt;D13),"Check received amount",IF(NOT(OR(F13="Draft",F13="Issued",F13="Cancelled")),"Choose state",IF(AND(F13&lt;&gt;"Issued",E13&gt;0),"Receipt against draft or cancelled",""))))))),"Check inputs"))</f>
      </c>
    </row>
    <row r="14" ht="23" customHeight="1">
      <c r="A14" s="25"/>
      <c r="B14" s="25"/>
      <c r="C14" s="24"/>
      <c r="D14" s="26"/>
      <c r="E14" s="26"/>
      <c r="F14" s="27"/>
      <c r="G14" s="20" t="str">
        <f>IF(A14="","",IFERROR(IF(F14="Issued",ROUND(D14-E14,2),0),0))</f>
      </c>
      <c r="H14" s="13" t="str">
        <f>IF(A14="","",IF(AND(F14="Issued",G14&gt;0,ISNUMBER(C14),C14&lt;$H$4),$H$4-C14,0))</f>
      </c>
      <c r="I14" s="13" t="str">
        <f>IF(COUNTA(A14:F14)=0,"",IFERROR(IF(OR(A14="",B14=""),"Enter invoice and client",IF(COUNTIF($A$7:$A$206,A14)&lt;&gt;1,"Duplicate invoice",IF(NOT(IF(ISNUMBER(C14),AND(C14&gt;0,MOD(C14,1)=0),FALSE)),"Enter due date",IF(IF(ISNUMBER(D14),OR(D14&lt;=0,ROUND(D14,2)&lt;&gt;D14),TRUE),"Check invoice total",IF(OR(AND(E14&lt;&gt;"",NOT(ISNUMBER(E14))),E14&lt;0,E14&gt;D14),"Check received amount",IF(NOT(OR(F14="Draft",F14="Issued",F14="Cancelled")),"Choose state",IF(AND(F14&lt;&gt;"Issued",E14&gt;0),"Receipt against draft or cancelled",""))))))),"Check inputs"))</f>
      </c>
    </row>
    <row r="15" ht="23" customHeight="1">
      <c r="A15" s="25"/>
      <c r="B15" s="25"/>
      <c r="C15" s="24"/>
      <c r="D15" s="26"/>
      <c r="E15" s="26"/>
      <c r="F15" s="27"/>
      <c r="G15" s="20" t="str">
        <f>IF(A15="","",IFERROR(IF(F15="Issued",ROUND(D15-E15,2),0),0))</f>
      </c>
      <c r="H15" s="13" t="str">
        <f>IF(A15="","",IF(AND(F15="Issued",G15&gt;0,ISNUMBER(C15),C15&lt;$H$4),$H$4-C15,0))</f>
      </c>
      <c r="I15" s="13" t="str">
        <f>IF(COUNTA(A15:F15)=0,"",IFERROR(IF(OR(A15="",B15=""),"Enter invoice and client",IF(COUNTIF($A$7:$A$206,A15)&lt;&gt;1,"Duplicate invoice",IF(NOT(IF(ISNUMBER(C15),AND(C15&gt;0,MOD(C15,1)=0),FALSE)),"Enter due date",IF(IF(ISNUMBER(D15),OR(D15&lt;=0,ROUND(D15,2)&lt;&gt;D15),TRUE),"Check invoice total",IF(OR(AND(E15&lt;&gt;"",NOT(ISNUMBER(E15))),E15&lt;0,E15&gt;D15),"Check received amount",IF(NOT(OR(F15="Draft",F15="Issued",F15="Cancelled")),"Choose state",IF(AND(F15&lt;&gt;"Issued",E15&gt;0),"Receipt against draft or cancelled",""))))))),"Check inputs"))</f>
      </c>
    </row>
    <row r="16" ht="23" customHeight="1">
      <c r="A16" s="25"/>
      <c r="B16" s="25"/>
      <c r="C16" s="24"/>
      <c r="D16" s="26"/>
      <c r="E16" s="26"/>
      <c r="F16" s="27"/>
      <c r="G16" s="20" t="str">
        <f>IF(A16="","",IFERROR(IF(F16="Issued",ROUND(D16-E16,2),0),0))</f>
      </c>
      <c r="H16" s="13" t="str">
        <f>IF(A16="","",IF(AND(F16="Issued",G16&gt;0,ISNUMBER(C16),C16&lt;$H$4),$H$4-C16,0))</f>
      </c>
      <c r="I16" s="13" t="str">
        <f>IF(COUNTA(A16:F16)=0,"",IFERROR(IF(OR(A16="",B16=""),"Enter invoice and client",IF(COUNTIF($A$7:$A$206,A16)&lt;&gt;1,"Duplicate invoice",IF(NOT(IF(ISNUMBER(C16),AND(C16&gt;0,MOD(C16,1)=0),FALSE)),"Enter due date",IF(IF(ISNUMBER(D16),OR(D16&lt;=0,ROUND(D16,2)&lt;&gt;D16),TRUE),"Check invoice total",IF(OR(AND(E16&lt;&gt;"",NOT(ISNUMBER(E16))),E16&lt;0,E16&gt;D16),"Check received amount",IF(NOT(OR(F16="Draft",F16="Issued",F16="Cancelled")),"Choose state",IF(AND(F16&lt;&gt;"Issued",E16&gt;0),"Receipt against draft or cancelled",""))))))),"Check inputs"))</f>
      </c>
    </row>
    <row r="17" ht="23" customHeight="1">
      <c r="A17" s="25"/>
      <c r="B17" s="25"/>
      <c r="C17" s="24"/>
      <c r="D17" s="26"/>
      <c r="E17" s="26"/>
      <c r="F17" s="27"/>
      <c r="G17" s="20" t="str">
        <f>IF(A17="","",IFERROR(IF(F17="Issued",ROUND(D17-E17,2),0),0))</f>
      </c>
      <c r="H17" s="13" t="str">
        <f>IF(A17="","",IF(AND(F17="Issued",G17&gt;0,ISNUMBER(C17),C17&lt;$H$4),$H$4-C17,0))</f>
      </c>
      <c r="I17" s="13" t="str">
        <f>IF(COUNTA(A17:F17)=0,"",IFERROR(IF(OR(A17="",B17=""),"Enter invoice and client",IF(COUNTIF($A$7:$A$206,A17)&lt;&gt;1,"Duplicate invoice",IF(NOT(IF(ISNUMBER(C17),AND(C17&gt;0,MOD(C17,1)=0),FALSE)),"Enter due date",IF(IF(ISNUMBER(D17),OR(D17&lt;=0,ROUND(D17,2)&lt;&gt;D17),TRUE),"Check invoice total",IF(OR(AND(E17&lt;&gt;"",NOT(ISNUMBER(E17))),E17&lt;0,E17&gt;D17),"Check received amount",IF(NOT(OR(F17="Draft",F17="Issued",F17="Cancelled")),"Choose state",IF(AND(F17&lt;&gt;"Issued",E17&gt;0),"Receipt against draft or cancelled",""))))))),"Check inputs"))</f>
      </c>
    </row>
    <row r="18" ht="23" customHeight="1">
      <c r="A18" s="25"/>
      <c r="B18" s="25"/>
      <c r="C18" s="24"/>
      <c r="D18" s="26"/>
      <c r="E18" s="26"/>
      <c r="F18" s="27"/>
      <c r="G18" s="20" t="str">
        <f>IF(A18="","",IFERROR(IF(F18="Issued",ROUND(D18-E18,2),0),0))</f>
      </c>
      <c r="H18" s="13" t="str">
        <f>IF(A18="","",IF(AND(F18="Issued",G18&gt;0,ISNUMBER(C18),C18&lt;$H$4),$H$4-C18,0))</f>
      </c>
      <c r="I18" s="13" t="str">
        <f>IF(COUNTA(A18:F18)=0,"",IFERROR(IF(OR(A18="",B18=""),"Enter invoice and client",IF(COUNTIF($A$7:$A$206,A18)&lt;&gt;1,"Duplicate invoice",IF(NOT(IF(ISNUMBER(C18),AND(C18&gt;0,MOD(C18,1)=0),FALSE)),"Enter due date",IF(IF(ISNUMBER(D18),OR(D18&lt;=0,ROUND(D18,2)&lt;&gt;D18),TRUE),"Check invoice total",IF(OR(AND(E18&lt;&gt;"",NOT(ISNUMBER(E18))),E18&lt;0,E18&gt;D18),"Check received amount",IF(NOT(OR(F18="Draft",F18="Issued",F18="Cancelled")),"Choose state",IF(AND(F18&lt;&gt;"Issued",E18&gt;0),"Receipt against draft or cancelled",""))))))),"Check inputs"))</f>
      </c>
    </row>
    <row r="19" ht="23" customHeight="1">
      <c r="A19" s="25"/>
      <c r="B19" s="25"/>
      <c r="C19" s="24"/>
      <c r="D19" s="26"/>
      <c r="E19" s="26"/>
      <c r="F19" s="27"/>
      <c r="G19" s="20" t="str">
        <f>IF(A19="","",IFERROR(IF(F19="Issued",ROUND(D19-E19,2),0),0))</f>
      </c>
      <c r="H19" s="13" t="str">
        <f>IF(A19="","",IF(AND(F19="Issued",G19&gt;0,ISNUMBER(C19),C19&lt;$H$4),$H$4-C19,0))</f>
      </c>
      <c r="I19" s="13" t="str">
        <f>IF(COUNTA(A19:F19)=0,"",IFERROR(IF(OR(A19="",B19=""),"Enter invoice and client",IF(COUNTIF($A$7:$A$206,A19)&lt;&gt;1,"Duplicate invoice",IF(NOT(IF(ISNUMBER(C19),AND(C19&gt;0,MOD(C19,1)=0),FALSE)),"Enter due date",IF(IF(ISNUMBER(D19),OR(D19&lt;=0,ROUND(D19,2)&lt;&gt;D19),TRUE),"Check invoice total",IF(OR(AND(E19&lt;&gt;"",NOT(ISNUMBER(E19))),E19&lt;0,E19&gt;D19),"Check received amount",IF(NOT(OR(F19="Draft",F19="Issued",F19="Cancelled")),"Choose state",IF(AND(F19&lt;&gt;"Issued",E19&gt;0),"Receipt against draft or cancelled",""))))))),"Check inputs"))</f>
      </c>
    </row>
    <row r="20" ht="23" customHeight="1">
      <c r="A20" s="25"/>
      <c r="B20" s="25"/>
      <c r="C20" s="24"/>
      <c r="D20" s="26"/>
      <c r="E20" s="26"/>
      <c r="F20" s="27"/>
      <c r="G20" s="20" t="str">
        <f>IF(A20="","",IFERROR(IF(F20="Issued",ROUND(D20-E20,2),0),0))</f>
      </c>
      <c r="H20" s="13" t="str">
        <f>IF(A20="","",IF(AND(F20="Issued",G20&gt;0,ISNUMBER(C20),C20&lt;$H$4),$H$4-C20,0))</f>
      </c>
      <c r="I20" s="13" t="str">
        <f>IF(COUNTA(A20:F20)=0,"",IFERROR(IF(OR(A20="",B20=""),"Enter invoice and client",IF(COUNTIF($A$7:$A$206,A20)&lt;&gt;1,"Duplicate invoice",IF(NOT(IF(ISNUMBER(C20),AND(C20&gt;0,MOD(C20,1)=0),FALSE)),"Enter due date",IF(IF(ISNUMBER(D20),OR(D20&lt;=0,ROUND(D20,2)&lt;&gt;D20),TRUE),"Check invoice total",IF(OR(AND(E20&lt;&gt;"",NOT(ISNUMBER(E20))),E20&lt;0,E20&gt;D20),"Check received amount",IF(NOT(OR(F20="Draft",F20="Issued",F20="Cancelled")),"Choose state",IF(AND(F20&lt;&gt;"Issued",E20&gt;0),"Receipt against draft or cancelled",""))))))),"Check inputs"))</f>
      </c>
    </row>
    <row r="21" ht="23" customHeight="1">
      <c r="A21" s="25"/>
      <c r="B21" s="25"/>
      <c r="C21" s="24"/>
      <c r="D21" s="26"/>
      <c r="E21" s="26"/>
      <c r="F21" s="27"/>
      <c r="G21" s="20" t="str">
        <f>IF(A21="","",IFERROR(IF(F21="Issued",ROUND(D21-E21,2),0),0))</f>
      </c>
      <c r="H21" s="13" t="str">
        <f>IF(A21="","",IF(AND(F21="Issued",G21&gt;0,ISNUMBER(C21),C21&lt;$H$4),$H$4-C21,0))</f>
      </c>
      <c r="I21" s="13" t="str">
        <f>IF(COUNTA(A21:F21)=0,"",IFERROR(IF(OR(A21="",B21=""),"Enter invoice and client",IF(COUNTIF($A$7:$A$206,A21)&lt;&gt;1,"Duplicate invoice",IF(NOT(IF(ISNUMBER(C21),AND(C21&gt;0,MOD(C21,1)=0),FALSE)),"Enter due date",IF(IF(ISNUMBER(D21),OR(D21&lt;=0,ROUND(D21,2)&lt;&gt;D21),TRUE),"Check invoice total",IF(OR(AND(E21&lt;&gt;"",NOT(ISNUMBER(E21))),E21&lt;0,E21&gt;D21),"Check received amount",IF(NOT(OR(F21="Draft",F21="Issued",F21="Cancelled")),"Choose state",IF(AND(F21&lt;&gt;"Issued",E21&gt;0),"Receipt against draft or cancelled",""))))))),"Check inputs"))</f>
      </c>
    </row>
    <row r="22" ht="23" customHeight="1">
      <c r="A22" s="25"/>
      <c r="B22" s="25"/>
      <c r="C22" s="24"/>
      <c r="D22" s="26"/>
      <c r="E22" s="26"/>
      <c r="F22" s="27"/>
      <c r="G22" s="20" t="str">
        <f>IF(A22="","",IFERROR(IF(F22="Issued",ROUND(D22-E22,2),0),0))</f>
      </c>
      <c r="H22" s="13" t="str">
        <f>IF(A22="","",IF(AND(F22="Issued",G22&gt;0,ISNUMBER(C22),C22&lt;$H$4),$H$4-C22,0))</f>
      </c>
      <c r="I22" s="13" t="str">
        <f>IF(COUNTA(A22:F22)=0,"",IFERROR(IF(OR(A22="",B22=""),"Enter invoice and client",IF(COUNTIF($A$7:$A$206,A22)&lt;&gt;1,"Duplicate invoice",IF(NOT(IF(ISNUMBER(C22),AND(C22&gt;0,MOD(C22,1)=0),FALSE)),"Enter due date",IF(IF(ISNUMBER(D22),OR(D22&lt;=0,ROUND(D22,2)&lt;&gt;D22),TRUE),"Check invoice total",IF(OR(AND(E22&lt;&gt;"",NOT(ISNUMBER(E22))),E22&lt;0,E22&gt;D22),"Check received amount",IF(NOT(OR(F22="Draft",F22="Issued",F22="Cancelled")),"Choose state",IF(AND(F22&lt;&gt;"Issued",E22&gt;0),"Receipt against draft or cancelled",""))))))),"Check inputs"))</f>
      </c>
    </row>
    <row r="23" ht="23" customHeight="1">
      <c r="A23" s="25"/>
      <c r="B23" s="25"/>
      <c r="C23" s="24"/>
      <c r="D23" s="26"/>
      <c r="E23" s="26"/>
      <c r="F23" s="27"/>
      <c r="G23" s="20" t="str">
        <f>IF(A23="","",IFERROR(IF(F23="Issued",ROUND(D23-E23,2),0),0))</f>
      </c>
      <c r="H23" s="13" t="str">
        <f>IF(A23="","",IF(AND(F23="Issued",G23&gt;0,ISNUMBER(C23),C23&lt;$H$4),$H$4-C23,0))</f>
      </c>
      <c r="I23" s="13" t="str">
        <f>IF(COUNTA(A23:F23)=0,"",IFERROR(IF(OR(A23="",B23=""),"Enter invoice and client",IF(COUNTIF($A$7:$A$206,A23)&lt;&gt;1,"Duplicate invoice",IF(NOT(IF(ISNUMBER(C23),AND(C23&gt;0,MOD(C23,1)=0),FALSE)),"Enter due date",IF(IF(ISNUMBER(D23),OR(D23&lt;=0,ROUND(D23,2)&lt;&gt;D23),TRUE),"Check invoice total",IF(OR(AND(E23&lt;&gt;"",NOT(ISNUMBER(E23))),E23&lt;0,E23&gt;D23),"Check received amount",IF(NOT(OR(F23="Draft",F23="Issued",F23="Cancelled")),"Choose state",IF(AND(F23&lt;&gt;"Issued",E23&gt;0),"Receipt against draft or cancelled",""))))))),"Check inputs"))</f>
      </c>
    </row>
    <row r="24" ht="23" customHeight="1">
      <c r="A24" s="25"/>
      <c r="B24" s="25"/>
      <c r="C24" s="24"/>
      <c r="D24" s="26"/>
      <c r="E24" s="26"/>
      <c r="F24" s="27"/>
      <c r="G24" s="20" t="str">
        <f>IF(A24="","",IFERROR(IF(F24="Issued",ROUND(D24-E24,2),0),0))</f>
      </c>
      <c r="H24" s="13" t="str">
        <f>IF(A24="","",IF(AND(F24="Issued",G24&gt;0,ISNUMBER(C24),C24&lt;$H$4),$H$4-C24,0))</f>
      </c>
      <c r="I24" s="13" t="str">
        <f>IF(COUNTA(A24:F24)=0,"",IFERROR(IF(OR(A24="",B24=""),"Enter invoice and client",IF(COUNTIF($A$7:$A$206,A24)&lt;&gt;1,"Duplicate invoice",IF(NOT(IF(ISNUMBER(C24),AND(C24&gt;0,MOD(C24,1)=0),FALSE)),"Enter due date",IF(IF(ISNUMBER(D24),OR(D24&lt;=0,ROUND(D24,2)&lt;&gt;D24),TRUE),"Check invoice total",IF(OR(AND(E24&lt;&gt;"",NOT(ISNUMBER(E24))),E24&lt;0,E24&gt;D24),"Check received amount",IF(NOT(OR(F24="Draft",F24="Issued",F24="Cancelled")),"Choose state",IF(AND(F24&lt;&gt;"Issued",E24&gt;0),"Receipt against draft or cancelled",""))))))),"Check inputs"))</f>
      </c>
    </row>
    <row r="25" ht="23" customHeight="1">
      <c r="A25" s="25"/>
      <c r="B25" s="25"/>
      <c r="C25" s="24"/>
      <c r="D25" s="26"/>
      <c r="E25" s="26"/>
      <c r="F25" s="27"/>
      <c r="G25" s="20" t="str">
        <f>IF(A25="","",IFERROR(IF(F25="Issued",ROUND(D25-E25,2),0),0))</f>
      </c>
      <c r="H25" s="13" t="str">
        <f>IF(A25="","",IF(AND(F25="Issued",G25&gt;0,ISNUMBER(C25),C25&lt;$H$4),$H$4-C25,0))</f>
      </c>
      <c r="I25" s="13" t="str">
        <f>IF(COUNTA(A25:F25)=0,"",IFERROR(IF(OR(A25="",B25=""),"Enter invoice and client",IF(COUNTIF($A$7:$A$206,A25)&lt;&gt;1,"Duplicate invoice",IF(NOT(IF(ISNUMBER(C25),AND(C25&gt;0,MOD(C25,1)=0),FALSE)),"Enter due date",IF(IF(ISNUMBER(D25),OR(D25&lt;=0,ROUND(D25,2)&lt;&gt;D25),TRUE),"Check invoice total",IF(OR(AND(E25&lt;&gt;"",NOT(ISNUMBER(E25))),E25&lt;0,E25&gt;D25),"Check received amount",IF(NOT(OR(F25="Draft",F25="Issued",F25="Cancelled")),"Choose state",IF(AND(F25&lt;&gt;"Issued",E25&gt;0),"Receipt against draft or cancelled",""))))))),"Check inputs"))</f>
      </c>
    </row>
    <row r="26" ht="23" customHeight="1">
      <c r="A26" s="25"/>
      <c r="B26" s="25"/>
      <c r="C26" s="24"/>
      <c r="D26" s="26"/>
      <c r="E26" s="26"/>
      <c r="F26" s="27"/>
      <c r="G26" s="20" t="str">
        <f>IF(A26="","",IFERROR(IF(F26="Issued",ROUND(D26-E26,2),0),0))</f>
      </c>
      <c r="H26" s="13" t="str">
        <f>IF(A26="","",IF(AND(F26="Issued",G26&gt;0,ISNUMBER(C26),C26&lt;$H$4),$H$4-C26,0))</f>
      </c>
      <c r="I26" s="13" t="str">
        <f>IF(COUNTA(A26:F26)=0,"",IFERROR(IF(OR(A26="",B26=""),"Enter invoice and client",IF(COUNTIF($A$7:$A$206,A26)&lt;&gt;1,"Duplicate invoice",IF(NOT(IF(ISNUMBER(C26),AND(C26&gt;0,MOD(C26,1)=0),FALSE)),"Enter due date",IF(IF(ISNUMBER(D26),OR(D26&lt;=0,ROUND(D26,2)&lt;&gt;D26),TRUE),"Check invoice total",IF(OR(AND(E26&lt;&gt;"",NOT(ISNUMBER(E26))),E26&lt;0,E26&gt;D26),"Check received amount",IF(NOT(OR(F26="Draft",F26="Issued",F26="Cancelled")),"Choose state",IF(AND(F26&lt;&gt;"Issued",E26&gt;0),"Receipt against draft or cancelled",""))))))),"Check inputs"))</f>
      </c>
    </row>
    <row r="27" ht="23" customHeight="1">
      <c r="A27" s="25"/>
      <c r="B27" s="25"/>
      <c r="C27" s="24"/>
      <c r="D27" s="26"/>
      <c r="E27" s="26"/>
      <c r="F27" s="27"/>
      <c r="G27" s="20" t="str">
        <f>IF(A27="","",IFERROR(IF(F27="Issued",ROUND(D27-E27,2),0),0))</f>
      </c>
      <c r="H27" s="13" t="str">
        <f>IF(A27="","",IF(AND(F27="Issued",G27&gt;0,ISNUMBER(C27),C27&lt;$H$4),$H$4-C27,0))</f>
      </c>
      <c r="I27" s="13" t="str">
        <f>IF(COUNTA(A27:F27)=0,"",IFERROR(IF(OR(A27="",B27=""),"Enter invoice and client",IF(COUNTIF($A$7:$A$206,A27)&lt;&gt;1,"Duplicate invoice",IF(NOT(IF(ISNUMBER(C27),AND(C27&gt;0,MOD(C27,1)=0),FALSE)),"Enter due date",IF(IF(ISNUMBER(D27),OR(D27&lt;=0,ROUND(D27,2)&lt;&gt;D27),TRUE),"Check invoice total",IF(OR(AND(E27&lt;&gt;"",NOT(ISNUMBER(E27))),E27&lt;0,E27&gt;D27),"Check received amount",IF(NOT(OR(F27="Draft",F27="Issued",F27="Cancelled")),"Choose state",IF(AND(F27&lt;&gt;"Issued",E27&gt;0),"Receipt against draft or cancelled",""))))))),"Check inputs"))</f>
      </c>
    </row>
    <row r="28" ht="23" customHeight="1">
      <c r="A28" s="25"/>
      <c r="B28" s="25"/>
      <c r="C28" s="24"/>
      <c r="D28" s="26"/>
      <c r="E28" s="26"/>
      <c r="F28" s="27"/>
      <c r="G28" s="20" t="str">
        <f>IF(A28="","",IFERROR(IF(F28="Issued",ROUND(D28-E28,2),0),0))</f>
      </c>
      <c r="H28" s="13" t="str">
        <f>IF(A28="","",IF(AND(F28="Issued",G28&gt;0,ISNUMBER(C28),C28&lt;$H$4),$H$4-C28,0))</f>
      </c>
      <c r="I28" s="13" t="str">
        <f>IF(COUNTA(A28:F28)=0,"",IFERROR(IF(OR(A28="",B28=""),"Enter invoice and client",IF(COUNTIF($A$7:$A$206,A28)&lt;&gt;1,"Duplicate invoice",IF(NOT(IF(ISNUMBER(C28),AND(C28&gt;0,MOD(C28,1)=0),FALSE)),"Enter due date",IF(IF(ISNUMBER(D28),OR(D28&lt;=0,ROUND(D28,2)&lt;&gt;D28),TRUE),"Check invoice total",IF(OR(AND(E28&lt;&gt;"",NOT(ISNUMBER(E28))),E28&lt;0,E28&gt;D28),"Check received amount",IF(NOT(OR(F28="Draft",F28="Issued",F28="Cancelled")),"Choose state",IF(AND(F28&lt;&gt;"Issued",E28&gt;0),"Receipt against draft or cancelled",""))))))),"Check inputs"))</f>
      </c>
    </row>
    <row r="29" ht="23" customHeight="1">
      <c r="A29" s="25"/>
      <c r="B29" s="25"/>
      <c r="C29" s="24"/>
      <c r="D29" s="26"/>
      <c r="E29" s="26"/>
      <c r="F29" s="27"/>
      <c r="G29" s="20" t="str">
        <f>IF(A29="","",IFERROR(IF(F29="Issued",ROUND(D29-E29,2),0),0))</f>
      </c>
      <c r="H29" s="13" t="str">
        <f>IF(A29="","",IF(AND(F29="Issued",G29&gt;0,ISNUMBER(C29),C29&lt;$H$4),$H$4-C29,0))</f>
      </c>
      <c r="I29" s="13" t="str">
        <f>IF(COUNTA(A29:F29)=0,"",IFERROR(IF(OR(A29="",B29=""),"Enter invoice and client",IF(COUNTIF($A$7:$A$206,A29)&lt;&gt;1,"Duplicate invoice",IF(NOT(IF(ISNUMBER(C29),AND(C29&gt;0,MOD(C29,1)=0),FALSE)),"Enter due date",IF(IF(ISNUMBER(D29),OR(D29&lt;=0,ROUND(D29,2)&lt;&gt;D29),TRUE),"Check invoice total",IF(OR(AND(E29&lt;&gt;"",NOT(ISNUMBER(E29))),E29&lt;0,E29&gt;D29),"Check received amount",IF(NOT(OR(F29="Draft",F29="Issued",F29="Cancelled")),"Choose state",IF(AND(F29&lt;&gt;"Issued",E29&gt;0),"Receipt against draft or cancelled",""))))))),"Check inputs"))</f>
      </c>
    </row>
    <row r="30" ht="23" customHeight="1">
      <c r="A30" s="25"/>
      <c r="B30" s="25"/>
      <c r="C30" s="24"/>
      <c r="D30" s="26"/>
      <c r="E30" s="26"/>
      <c r="F30" s="27"/>
      <c r="G30" s="20" t="str">
        <f>IF(A30="","",IFERROR(IF(F30="Issued",ROUND(D30-E30,2),0),0))</f>
      </c>
      <c r="H30" s="13" t="str">
        <f>IF(A30="","",IF(AND(F30="Issued",G30&gt;0,ISNUMBER(C30),C30&lt;$H$4),$H$4-C30,0))</f>
      </c>
      <c r="I30" s="13" t="str">
        <f>IF(COUNTA(A30:F30)=0,"",IFERROR(IF(OR(A30="",B30=""),"Enter invoice and client",IF(COUNTIF($A$7:$A$206,A30)&lt;&gt;1,"Duplicate invoice",IF(NOT(IF(ISNUMBER(C30),AND(C30&gt;0,MOD(C30,1)=0),FALSE)),"Enter due date",IF(IF(ISNUMBER(D30),OR(D30&lt;=0,ROUND(D30,2)&lt;&gt;D30),TRUE),"Check invoice total",IF(OR(AND(E30&lt;&gt;"",NOT(ISNUMBER(E30))),E30&lt;0,E30&gt;D30),"Check received amount",IF(NOT(OR(F30="Draft",F30="Issued",F30="Cancelled")),"Choose state",IF(AND(F30&lt;&gt;"Issued",E30&gt;0),"Receipt against draft or cancelled",""))))))),"Check inputs"))</f>
      </c>
    </row>
    <row r="31" ht="23" customHeight="1">
      <c r="A31" s="25"/>
      <c r="B31" s="25"/>
      <c r="C31" s="24"/>
      <c r="D31" s="26"/>
      <c r="E31" s="26"/>
      <c r="F31" s="27"/>
      <c r="G31" s="20" t="str">
        <f>IF(A31="","",IFERROR(IF(F31="Issued",ROUND(D31-E31,2),0),0))</f>
      </c>
      <c r="H31" s="13" t="str">
        <f>IF(A31="","",IF(AND(F31="Issued",G31&gt;0,ISNUMBER(C31),C31&lt;$H$4),$H$4-C31,0))</f>
      </c>
      <c r="I31" s="13" t="str">
        <f>IF(COUNTA(A31:F31)=0,"",IFERROR(IF(OR(A31="",B31=""),"Enter invoice and client",IF(COUNTIF($A$7:$A$206,A31)&lt;&gt;1,"Duplicate invoice",IF(NOT(IF(ISNUMBER(C31),AND(C31&gt;0,MOD(C31,1)=0),FALSE)),"Enter due date",IF(IF(ISNUMBER(D31),OR(D31&lt;=0,ROUND(D31,2)&lt;&gt;D31),TRUE),"Check invoice total",IF(OR(AND(E31&lt;&gt;"",NOT(ISNUMBER(E31))),E31&lt;0,E31&gt;D31),"Check received amount",IF(NOT(OR(F31="Draft",F31="Issued",F31="Cancelled")),"Choose state",IF(AND(F31&lt;&gt;"Issued",E31&gt;0),"Receipt against draft or cancelled",""))))))),"Check inputs"))</f>
      </c>
    </row>
    <row r="32" ht="23" customHeight="1">
      <c r="A32" s="25"/>
      <c r="B32" s="25"/>
      <c r="C32" s="24"/>
      <c r="D32" s="26"/>
      <c r="E32" s="26"/>
      <c r="F32" s="27"/>
      <c r="G32" s="20" t="str">
        <f>IF(A32="","",IFERROR(IF(F32="Issued",ROUND(D32-E32,2),0),0))</f>
      </c>
      <c r="H32" s="13" t="str">
        <f>IF(A32="","",IF(AND(F32="Issued",G32&gt;0,ISNUMBER(C32),C32&lt;$H$4),$H$4-C32,0))</f>
      </c>
      <c r="I32" s="13" t="str">
        <f>IF(COUNTA(A32:F32)=0,"",IFERROR(IF(OR(A32="",B32=""),"Enter invoice and client",IF(COUNTIF($A$7:$A$206,A32)&lt;&gt;1,"Duplicate invoice",IF(NOT(IF(ISNUMBER(C32),AND(C32&gt;0,MOD(C32,1)=0),FALSE)),"Enter due date",IF(IF(ISNUMBER(D32),OR(D32&lt;=0,ROUND(D32,2)&lt;&gt;D32),TRUE),"Check invoice total",IF(OR(AND(E32&lt;&gt;"",NOT(ISNUMBER(E32))),E32&lt;0,E32&gt;D32),"Check received amount",IF(NOT(OR(F32="Draft",F32="Issued",F32="Cancelled")),"Choose state",IF(AND(F32&lt;&gt;"Issued",E32&gt;0),"Receipt against draft or cancelled",""))))))),"Check inputs"))</f>
      </c>
    </row>
    <row r="33" ht="23" customHeight="1">
      <c r="A33" s="25"/>
      <c r="B33" s="25"/>
      <c r="C33" s="24"/>
      <c r="D33" s="26"/>
      <c r="E33" s="26"/>
      <c r="F33" s="27"/>
      <c r="G33" s="20" t="str">
        <f>IF(A33="","",IFERROR(IF(F33="Issued",ROUND(D33-E33,2),0),0))</f>
      </c>
      <c r="H33" s="13" t="str">
        <f>IF(A33="","",IF(AND(F33="Issued",G33&gt;0,ISNUMBER(C33),C33&lt;$H$4),$H$4-C33,0))</f>
      </c>
      <c r="I33" s="13" t="str">
        <f>IF(COUNTA(A33:F33)=0,"",IFERROR(IF(OR(A33="",B33=""),"Enter invoice and client",IF(COUNTIF($A$7:$A$206,A33)&lt;&gt;1,"Duplicate invoice",IF(NOT(IF(ISNUMBER(C33),AND(C33&gt;0,MOD(C33,1)=0),FALSE)),"Enter due date",IF(IF(ISNUMBER(D33),OR(D33&lt;=0,ROUND(D33,2)&lt;&gt;D33),TRUE),"Check invoice total",IF(OR(AND(E33&lt;&gt;"",NOT(ISNUMBER(E33))),E33&lt;0,E33&gt;D33),"Check received amount",IF(NOT(OR(F33="Draft",F33="Issued",F33="Cancelled")),"Choose state",IF(AND(F33&lt;&gt;"Issued",E33&gt;0),"Receipt against draft or cancelled",""))))))),"Check inputs"))</f>
      </c>
    </row>
    <row r="34" ht="23" customHeight="1">
      <c r="A34" s="25"/>
      <c r="B34" s="25"/>
      <c r="C34" s="24"/>
      <c r="D34" s="26"/>
      <c r="E34" s="26"/>
      <c r="F34" s="27"/>
      <c r="G34" s="20" t="str">
        <f>IF(A34="","",IFERROR(IF(F34="Issued",ROUND(D34-E34,2),0),0))</f>
      </c>
      <c r="H34" s="13" t="str">
        <f>IF(A34="","",IF(AND(F34="Issued",G34&gt;0,ISNUMBER(C34),C34&lt;$H$4),$H$4-C34,0))</f>
      </c>
      <c r="I34" s="13" t="str">
        <f>IF(COUNTA(A34:F34)=0,"",IFERROR(IF(OR(A34="",B34=""),"Enter invoice and client",IF(COUNTIF($A$7:$A$206,A34)&lt;&gt;1,"Duplicate invoice",IF(NOT(IF(ISNUMBER(C34),AND(C34&gt;0,MOD(C34,1)=0),FALSE)),"Enter due date",IF(IF(ISNUMBER(D34),OR(D34&lt;=0,ROUND(D34,2)&lt;&gt;D34),TRUE),"Check invoice total",IF(OR(AND(E34&lt;&gt;"",NOT(ISNUMBER(E34))),E34&lt;0,E34&gt;D34),"Check received amount",IF(NOT(OR(F34="Draft",F34="Issued",F34="Cancelled")),"Choose state",IF(AND(F34&lt;&gt;"Issued",E34&gt;0),"Receipt against draft or cancelled",""))))))),"Check inputs"))</f>
      </c>
    </row>
    <row r="35" ht="23" customHeight="1">
      <c r="A35" s="25"/>
      <c r="B35" s="25"/>
      <c r="C35" s="24"/>
      <c r="D35" s="26"/>
      <c r="E35" s="26"/>
      <c r="F35" s="27"/>
      <c r="G35" s="20" t="str">
        <f>IF(A35="","",IFERROR(IF(F35="Issued",ROUND(D35-E35,2),0),0))</f>
      </c>
      <c r="H35" s="13" t="str">
        <f>IF(A35="","",IF(AND(F35="Issued",G35&gt;0,ISNUMBER(C35),C35&lt;$H$4),$H$4-C35,0))</f>
      </c>
      <c r="I35" s="13" t="str">
        <f>IF(COUNTA(A35:F35)=0,"",IFERROR(IF(OR(A35="",B35=""),"Enter invoice and client",IF(COUNTIF($A$7:$A$206,A35)&lt;&gt;1,"Duplicate invoice",IF(NOT(IF(ISNUMBER(C35),AND(C35&gt;0,MOD(C35,1)=0),FALSE)),"Enter due date",IF(IF(ISNUMBER(D35),OR(D35&lt;=0,ROUND(D35,2)&lt;&gt;D35),TRUE),"Check invoice total",IF(OR(AND(E35&lt;&gt;"",NOT(ISNUMBER(E35))),E35&lt;0,E35&gt;D35),"Check received amount",IF(NOT(OR(F35="Draft",F35="Issued",F35="Cancelled")),"Choose state",IF(AND(F35&lt;&gt;"Issued",E35&gt;0),"Receipt against draft or cancelled",""))))))),"Check inputs"))</f>
      </c>
    </row>
    <row r="36" ht="23" customHeight="1">
      <c r="A36" s="25"/>
      <c r="B36" s="25"/>
      <c r="C36" s="24"/>
      <c r="D36" s="26"/>
      <c r="E36" s="26"/>
      <c r="F36" s="27"/>
      <c r="G36" s="20" t="str">
        <f>IF(A36="","",IFERROR(IF(F36="Issued",ROUND(D36-E36,2),0),0))</f>
      </c>
      <c r="H36" s="13" t="str">
        <f>IF(A36="","",IF(AND(F36="Issued",G36&gt;0,ISNUMBER(C36),C36&lt;$H$4),$H$4-C36,0))</f>
      </c>
      <c r="I36" s="13" t="str">
        <f>IF(COUNTA(A36:F36)=0,"",IFERROR(IF(OR(A36="",B36=""),"Enter invoice and client",IF(COUNTIF($A$7:$A$206,A36)&lt;&gt;1,"Duplicate invoice",IF(NOT(IF(ISNUMBER(C36),AND(C36&gt;0,MOD(C36,1)=0),FALSE)),"Enter due date",IF(IF(ISNUMBER(D36),OR(D36&lt;=0,ROUND(D36,2)&lt;&gt;D36),TRUE),"Check invoice total",IF(OR(AND(E36&lt;&gt;"",NOT(ISNUMBER(E36))),E36&lt;0,E36&gt;D36),"Check received amount",IF(NOT(OR(F36="Draft",F36="Issued",F36="Cancelled")),"Choose state",IF(AND(F36&lt;&gt;"Issued",E36&gt;0),"Receipt against draft or cancelled",""))))))),"Check inputs"))</f>
      </c>
    </row>
    <row r="37" ht="23" customHeight="1">
      <c r="A37" s="25"/>
      <c r="B37" s="25"/>
      <c r="C37" s="24"/>
      <c r="D37" s="26"/>
      <c r="E37" s="26"/>
      <c r="F37" s="27"/>
      <c r="G37" s="20" t="str">
        <f>IF(A37="","",IFERROR(IF(F37="Issued",ROUND(D37-E37,2),0),0))</f>
      </c>
      <c r="H37" s="13" t="str">
        <f>IF(A37="","",IF(AND(F37="Issued",G37&gt;0,ISNUMBER(C37),C37&lt;$H$4),$H$4-C37,0))</f>
      </c>
      <c r="I37" s="13" t="str">
        <f>IF(COUNTA(A37:F37)=0,"",IFERROR(IF(OR(A37="",B37=""),"Enter invoice and client",IF(COUNTIF($A$7:$A$206,A37)&lt;&gt;1,"Duplicate invoice",IF(NOT(IF(ISNUMBER(C37),AND(C37&gt;0,MOD(C37,1)=0),FALSE)),"Enter due date",IF(IF(ISNUMBER(D37),OR(D37&lt;=0,ROUND(D37,2)&lt;&gt;D37),TRUE),"Check invoice total",IF(OR(AND(E37&lt;&gt;"",NOT(ISNUMBER(E37))),E37&lt;0,E37&gt;D37),"Check received amount",IF(NOT(OR(F37="Draft",F37="Issued",F37="Cancelled")),"Choose state",IF(AND(F37&lt;&gt;"Issued",E37&gt;0),"Receipt against draft or cancelled",""))))))),"Check inputs"))</f>
      </c>
    </row>
    <row r="38" ht="23" customHeight="1">
      <c r="A38" s="25"/>
      <c r="B38" s="25"/>
      <c r="C38" s="24"/>
      <c r="D38" s="26"/>
      <c r="E38" s="26"/>
      <c r="F38" s="27"/>
      <c r="G38" s="20" t="str">
        <f>IF(A38="","",IFERROR(IF(F38="Issued",ROUND(D38-E38,2),0),0))</f>
      </c>
      <c r="H38" s="13" t="str">
        <f>IF(A38="","",IF(AND(F38="Issued",G38&gt;0,ISNUMBER(C38),C38&lt;$H$4),$H$4-C38,0))</f>
      </c>
      <c r="I38" s="13" t="str">
        <f>IF(COUNTA(A38:F38)=0,"",IFERROR(IF(OR(A38="",B38=""),"Enter invoice and client",IF(COUNTIF($A$7:$A$206,A38)&lt;&gt;1,"Duplicate invoice",IF(NOT(IF(ISNUMBER(C38),AND(C38&gt;0,MOD(C38,1)=0),FALSE)),"Enter due date",IF(IF(ISNUMBER(D38),OR(D38&lt;=0,ROUND(D38,2)&lt;&gt;D38),TRUE),"Check invoice total",IF(OR(AND(E38&lt;&gt;"",NOT(ISNUMBER(E38))),E38&lt;0,E38&gt;D38),"Check received amount",IF(NOT(OR(F38="Draft",F38="Issued",F38="Cancelled")),"Choose state",IF(AND(F38&lt;&gt;"Issued",E38&gt;0),"Receipt against draft or cancelled",""))))))),"Check inputs"))</f>
      </c>
    </row>
    <row r="39" ht="23" customHeight="1">
      <c r="A39" s="25"/>
      <c r="B39" s="25"/>
      <c r="C39" s="24"/>
      <c r="D39" s="26"/>
      <c r="E39" s="26"/>
      <c r="F39" s="27"/>
      <c r="G39" s="20" t="str">
        <f>IF(A39="","",IFERROR(IF(F39="Issued",ROUND(D39-E39,2),0),0))</f>
      </c>
      <c r="H39" s="13" t="str">
        <f>IF(A39="","",IF(AND(F39="Issued",G39&gt;0,ISNUMBER(C39),C39&lt;$H$4),$H$4-C39,0))</f>
      </c>
      <c r="I39" s="13" t="str">
        <f>IF(COUNTA(A39:F39)=0,"",IFERROR(IF(OR(A39="",B39=""),"Enter invoice and client",IF(COUNTIF($A$7:$A$206,A39)&lt;&gt;1,"Duplicate invoice",IF(NOT(IF(ISNUMBER(C39),AND(C39&gt;0,MOD(C39,1)=0),FALSE)),"Enter due date",IF(IF(ISNUMBER(D39),OR(D39&lt;=0,ROUND(D39,2)&lt;&gt;D39),TRUE),"Check invoice total",IF(OR(AND(E39&lt;&gt;"",NOT(ISNUMBER(E39))),E39&lt;0,E39&gt;D39),"Check received amount",IF(NOT(OR(F39="Draft",F39="Issued",F39="Cancelled")),"Choose state",IF(AND(F39&lt;&gt;"Issued",E39&gt;0),"Receipt against draft or cancelled",""))))))),"Check inputs"))</f>
      </c>
    </row>
    <row r="40" ht="23" customHeight="1">
      <c r="A40" s="25"/>
      <c r="B40" s="25"/>
      <c r="C40" s="24"/>
      <c r="D40" s="26"/>
      <c r="E40" s="26"/>
      <c r="F40" s="27"/>
      <c r="G40" s="20" t="str">
        <f>IF(A40="","",IFERROR(IF(F40="Issued",ROUND(D40-E40,2),0),0))</f>
      </c>
      <c r="H40" s="13" t="str">
        <f>IF(A40="","",IF(AND(F40="Issued",G40&gt;0,ISNUMBER(C40),C40&lt;$H$4),$H$4-C40,0))</f>
      </c>
      <c r="I40" s="13" t="str">
        <f>IF(COUNTA(A40:F40)=0,"",IFERROR(IF(OR(A40="",B40=""),"Enter invoice and client",IF(COUNTIF($A$7:$A$206,A40)&lt;&gt;1,"Duplicate invoice",IF(NOT(IF(ISNUMBER(C40),AND(C40&gt;0,MOD(C40,1)=0),FALSE)),"Enter due date",IF(IF(ISNUMBER(D40),OR(D40&lt;=0,ROUND(D40,2)&lt;&gt;D40),TRUE),"Check invoice total",IF(OR(AND(E40&lt;&gt;"",NOT(ISNUMBER(E40))),E40&lt;0,E40&gt;D40),"Check received amount",IF(NOT(OR(F40="Draft",F40="Issued",F40="Cancelled")),"Choose state",IF(AND(F40&lt;&gt;"Issued",E40&gt;0),"Receipt against draft or cancelled",""))))))),"Check inputs"))</f>
      </c>
    </row>
    <row r="41" ht="23" customHeight="1">
      <c r="A41" s="25"/>
      <c r="B41" s="25"/>
      <c r="C41" s="24"/>
      <c r="D41" s="26"/>
      <c r="E41" s="26"/>
      <c r="F41" s="27"/>
      <c r="G41" s="20" t="str">
        <f>IF(A41="","",IFERROR(IF(F41="Issued",ROUND(D41-E41,2),0),0))</f>
      </c>
      <c r="H41" s="13" t="str">
        <f>IF(A41="","",IF(AND(F41="Issued",G41&gt;0,ISNUMBER(C41),C41&lt;$H$4),$H$4-C41,0))</f>
      </c>
      <c r="I41" s="13" t="str">
        <f>IF(COUNTA(A41:F41)=0,"",IFERROR(IF(OR(A41="",B41=""),"Enter invoice and client",IF(COUNTIF($A$7:$A$206,A41)&lt;&gt;1,"Duplicate invoice",IF(NOT(IF(ISNUMBER(C41),AND(C41&gt;0,MOD(C41,1)=0),FALSE)),"Enter due date",IF(IF(ISNUMBER(D41),OR(D41&lt;=0,ROUND(D41,2)&lt;&gt;D41),TRUE),"Check invoice total",IF(OR(AND(E41&lt;&gt;"",NOT(ISNUMBER(E41))),E41&lt;0,E41&gt;D41),"Check received amount",IF(NOT(OR(F41="Draft",F41="Issued",F41="Cancelled")),"Choose state",IF(AND(F41&lt;&gt;"Issued",E41&gt;0),"Receipt against draft or cancelled",""))))))),"Check inputs"))</f>
      </c>
    </row>
    <row r="42" ht="23" customHeight="1">
      <c r="A42" s="25"/>
      <c r="B42" s="25"/>
      <c r="C42" s="24"/>
      <c r="D42" s="26"/>
      <c r="E42" s="26"/>
      <c r="F42" s="27"/>
      <c r="G42" s="20" t="str">
        <f>IF(A42="","",IFERROR(IF(F42="Issued",ROUND(D42-E42,2),0),0))</f>
      </c>
      <c r="H42" s="13" t="str">
        <f>IF(A42="","",IF(AND(F42="Issued",G42&gt;0,ISNUMBER(C42),C42&lt;$H$4),$H$4-C42,0))</f>
      </c>
      <c r="I42" s="13" t="str">
        <f>IF(COUNTA(A42:F42)=0,"",IFERROR(IF(OR(A42="",B42=""),"Enter invoice and client",IF(COUNTIF($A$7:$A$206,A42)&lt;&gt;1,"Duplicate invoice",IF(NOT(IF(ISNUMBER(C42),AND(C42&gt;0,MOD(C42,1)=0),FALSE)),"Enter due date",IF(IF(ISNUMBER(D42),OR(D42&lt;=0,ROUND(D42,2)&lt;&gt;D42),TRUE),"Check invoice total",IF(OR(AND(E42&lt;&gt;"",NOT(ISNUMBER(E42))),E42&lt;0,E42&gt;D42),"Check received amount",IF(NOT(OR(F42="Draft",F42="Issued",F42="Cancelled")),"Choose state",IF(AND(F42&lt;&gt;"Issued",E42&gt;0),"Receipt against draft or cancelled",""))))))),"Check inputs"))</f>
      </c>
    </row>
    <row r="43" ht="23" customHeight="1">
      <c r="A43" s="25"/>
      <c r="B43" s="25"/>
      <c r="C43" s="24"/>
      <c r="D43" s="26"/>
      <c r="E43" s="26"/>
      <c r="F43" s="27"/>
      <c r="G43" s="20" t="str">
        <f>IF(A43="","",IFERROR(IF(F43="Issued",ROUND(D43-E43,2),0),0))</f>
      </c>
      <c r="H43" s="13" t="str">
        <f>IF(A43="","",IF(AND(F43="Issued",G43&gt;0,ISNUMBER(C43),C43&lt;$H$4),$H$4-C43,0))</f>
      </c>
      <c r="I43" s="13" t="str">
        <f>IF(COUNTA(A43:F43)=0,"",IFERROR(IF(OR(A43="",B43=""),"Enter invoice and client",IF(COUNTIF($A$7:$A$206,A43)&lt;&gt;1,"Duplicate invoice",IF(NOT(IF(ISNUMBER(C43),AND(C43&gt;0,MOD(C43,1)=0),FALSE)),"Enter due date",IF(IF(ISNUMBER(D43),OR(D43&lt;=0,ROUND(D43,2)&lt;&gt;D43),TRUE),"Check invoice total",IF(OR(AND(E43&lt;&gt;"",NOT(ISNUMBER(E43))),E43&lt;0,E43&gt;D43),"Check received amount",IF(NOT(OR(F43="Draft",F43="Issued",F43="Cancelled")),"Choose state",IF(AND(F43&lt;&gt;"Issued",E43&gt;0),"Receipt against draft or cancelled",""))))))),"Check inputs"))</f>
      </c>
    </row>
    <row r="44" ht="23" customHeight="1">
      <c r="A44" s="25"/>
      <c r="B44" s="25"/>
      <c r="C44" s="24"/>
      <c r="D44" s="26"/>
      <c r="E44" s="26"/>
      <c r="F44" s="27"/>
      <c r="G44" s="20" t="str">
        <f>IF(A44="","",IFERROR(IF(F44="Issued",ROUND(D44-E44,2),0),0))</f>
      </c>
      <c r="H44" s="13" t="str">
        <f>IF(A44="","",IF(AND(F44="Issued",G44&gt;0,ISNUMBER(C44),C44&lt;$H$4),$H$4-C44,0))</f>
      </c>
      <c r="I44" s="13" t="str">
        <f>IF(COUNTA(A44:F44)=0,"",IFERROR(IF(OR(A44="",B44=""),"Enter invoice and client",IF(COUNTIF($A$7:$A$206,A44)&lt;&gt;1,"Duplicate invoice",IF(NOT(IF(ISNUMBER(C44),AND(C44&gt;0,MOD(C44,1)=0),FALSE)),"Enter due date",IF(IF(ISNUMBER(D44),OR(D44&lt;=0,ROUND(D44,2)&lt;&gt;D44),TRUE),"Check invoice total",IF(OR(AND(E44&lt;&gt;"",NOT(ISNUMBER(E44))),E44&lt;0,E44&gt;D44),"Check received amount",IF(NOT(OR(F44="Draft",F44="Issued",F44="Cancelled")),"Choose state",IF(AND(F44&lt;&gt;"Issued",E44&gt;0),"Receipt against draft or cancelled",""))))))),"Check inputs"))</f>
      </c>
    </row>
    <row r="45" ht="23" customHeight="1">
      <c r="A45" s="25"/>
      <c r="B45" s="25"/>
      <c r="C45" s="24"/>
      <c r="D45" s="26"/>
      <c r="E45" s="26"/>
      <c r="F45" s="27"/>
      <c r="G45" s="20" t="str">
        <f>IF(A45="","",IFERROR(IF(F45="Issued",ROUND(D45-E45,2),0),0))</f>
      </c>
      <c r="H45" s="13" t="str">
        <f>IF(A45="","",IF(AND(F45="Issued",G45&gt;0,ISNUMBER(C45),C45&lt;$H$4),$H$4-C45,0))</f>
      </c>
      <c r="I45" s="13" t="str">
        <f>IF(COUNTA(A45:F45)=0,"",IFERROR(IF(OR(A45="",B45=""),"Enter invoice and client",IF(COUNTIF($A$7:$A$206,A45)&lt;&gt;1,"Duplicate invoice",IF(NOT(IF(ISNUMBER(C45),AND(C45&gt;0,MOD(C45,1)=0),FALSE)),"Enter due date",IF(IF(ISNUMBER(D45),OR(D45&lt;=0,ROUND(D45,2)&lt;&gt;D45),TRUE),"Check invoice total",IF(OR(AND(E45&lt;&gt;"",NOT(ISNUMBER(E45))),E45&lt;0,E45&gt;D45),"Check received amount",IF(NOT(OR(F45="Draft",F45="Issued",F45="Cancelled")),"Choose state",IF(AND(F45&lt;&gt;"Issued",E45&gt;0),"Receipt against draft or cancelled",""))))))),"Check inputs"))</f>
      </c>
    </row>
    <row r="46" ht="23" customHeight="1">
      <c r="A46" s="25"/>
      <c r="B46" s="25"/>
      <c r="C46" s="24"/>
      <c r="D46" s="26"/>
      <c r="E46" s="26"/>
      <c r="F46" s="27"/>
      <c r="G46" s="20" t="str">
        <f>IF(A46="","",IFERROR(IF(F46="Issued",ROUND(D46-E46,2),0),0))</f>
      </c>
      <c r="H46" s="13" t="str">
        <f>IF(A46="","",IF(AND(F46="Issued",G46&gt;0,ISNUMBER(C46),C46&lt;$H$4),$H$4-C46,0))</f>
      </c>
      <c r="I46" s="13" t="str">
        <f>IF(COUNTA(A46:F46)=0,"",IFERROR(IF(OR(A46="",B46=""),"Enter invoice and client",IF(COUNTIF($A$7:$A$206,A46)&lt;&gt;1,"Duplicate invoice",IF(NOT(IF(ISNUMBER(C46),AND(C46&gt;0,MOD(C46,1)=0),FALSE)),"Enter due date",IF(IF(ISNUMBER(D46),OR(D46&lt;=0,ROUND(D46,2)&lt;&gt;D46),TRUE),"Check invoice total",IF(OR(AND(E46&lt;&gt;"",NOT(ISNUMBER(E46))),E46&lt;0,E46&gt;D46),"Check received amount",IF(NOT(OR(F46="Draft",F46="Issued",F46="Cancelled")),"Choose state",IF(AND(F46&lt;&gt;"Issued",E46&gt;0),"Receipt against draft or cancelled",""))))))),"Check inputs"))</f>
      </c>
    </row>
    <row r="47" ht="23" customHeight="1">
      <c r="A47" s="25"/>
      <c r="B47" s="25"/>
      <c r="C47" s="24"/>
      <c r="D47" s="26"/>
      <c r="E47" s="26"/>
      <c r="F47" s="27"/>
      <c r="G47" s="20" t="str">
        <f>IF(A47="","",IFERROR(IF(F47="Issued",ROUND(D47-E47,2),0),0))</f>
      </c>
      <c r="H47" s="13" t="str">
        <f>IF(A47="","",IF(AND(F47="Issued",G47&gt;0,ISNUMBER(C47),C47&lt;$H$4),$H$4-C47,0))</f>
      </c>
      <c r="I47" s="13" t="str">
        <f>IF(COUNTA(A47:F47)=0,"",IFERROR(IF(OR(A47="",B47=""),"Enter invoice and client",IF(COUNTIF($A$7:$A$206,A47)&lt;&gt;1,"Duplicate invoice",IF(NOT(IF(ISNUMBER(C47),AND(C47&gt;0,MOD(C47,1)=0),FALSE)),"Enter due date",IF(IF(ISNUMBER(D47),OR(D47&lt;=0,ROUND(D47,2)&lt;&gt;D47),TRUE),"Check invoice total",IF(OR(AND(E47&lt;&gt;"",NOT(ISNUMBER(E47))),E47&lt;0,E47&gt;D47),"Check received amount",IF(NOT(OR(F47="Draft",F47="Issued",F47="Cancelled")),"Choose state",IF(AND(F47&lt;&gt;"Issued",E47&gt;0),"Receipt against draft or cancelled",""))))))),"Check inputs"))</f>
      </c>
    </row>
    <row r="48" ht="23" customHeight="1">
      <c r="A48" s="25"/>
      <c r="B48" s="25"/>
      <c r="C48" s="24"/>
      <c r="D48" s="26"/>
      <c r="E48" s="26"/>
      <c r="F48" s="27"/>
      <c r="G48" s="20" t="str">
        <f>IF(A48="","",IFERROR(IF(F48="Issued",ROUND(D48-E48,2),0),0))</f>
      </c>
      <c r="H48" s="13" t="str">
        <f>IF(A48="","",IF(AND(F48="Issued",G48&gt;0,ISNUMBER(C48),C48&lt;$H$4),$H$4-C48,0))</f>
      </c>
      <c r="I48" s="13" t="str">
        <f>IF(COUNTA(A48:F48)=0,"",IFERROR(IF(OR(A48="",B48=""),"Enter invoice and client",IF(COUNTIF($A$7:$A$206,A48)&lt;&gt;1,"Duplicate invoice",IF(NOT(IF(ISNUMBER(C48),AND(C48&gt;0,MOD(C48,1)=0),FALSE)),"Enter due date",IF(IF(ISNUMBER(D48),OR(D48&lt;=0,ROUND(D48,2)&lt;&gt;D48),TRUE),"Check invoice total",IF(OR(AND(E48&lt;&gt;"",NOT(ISNUMBER(E48))),E48&lt;0,E48&gt;D48),"Check received amount",IF(NOT(OR(F48="Draft",F48="Issued",F48="Cancelled")),"Choose state",IF(AND(F48&lt;&gt;"Issued",E48&gt;0),"Receipt against draft or cancelled",""))))))),"Check inputs"))</f>
      </c>
    </row>
    <row r="49" ht="23" customHeight="1">
      <c r="A49" s="25"/>
      <c r="B49" s="25"/>
      <c r="C49" s="24"/>
      <c r="D49" s="26"/>
      <c r="E49" s="26"/>
      <c r="F49" s="27"/>
      <c r="G49" s="20" t="str">
        <f>IF(A49="","",IFERROR(IF(F49="Issued",ROUND(D49-E49,2),0),0))</f>
      </c>
      <c r="H49" s="13" t="str">
        <f>IF(A49="","",IF(AND(F49="Issued",G49&gt;0,ISNUMBER(C49),C49&lt;$H$4),$H$4-C49,0))</f>
      </c>
      <c r="I49" s="13" t="str">
        <f>IF(COUNTA(A49:F49)=0,"",IFERROR(IF(OR(A49="",B49=""),"Enter invoice and client",IF(COUNTIF($A$7:$A$206,A49)&lt;&gt;1,"Duplicate invoice",IF(NOT(IF(ISNUMBER(C49),AND(C49&gt;0,MOD(C49,1)=0),FALSE)),"Enter due date",IF(IF(ISNUMBER(D49),OR(D49&lt;=0,ROUND(D49,2)&lt;&gt;D49),TRUE),"Check invoice total",IF(OR(AND(E49&lt;&gt;"",NOT(ISNUMBER(E49))),E49&lt;0,E49&gt;D49),"Check received amount",IF(NOT(OR(F49="Draft",F49="Issued",F49="Cancelled")),"Choose state",IF(AND(F49&lt;&gt;"Issued",E49&gt;0),"Receipt against draft or cancelled",""))))))),"Check inputs"))</f>
      </c>
    </row>
    <row r="50" ht="23" customHeight="1">
      <c r="A50" s="25"/>
      <c r="B50" s="25"/>
      <c r="C50" s="24"/>
      <c r="D50" s="26"/>
      <c r="E50" s="26"/>
      <c r="F50" s="27"/>
      <c r="G50" s="20" t="str">
        <f>IF(A50="","",IFERROR(IF(F50="Issued",ROUND(D50-E50,2),0),0))</f>
      </c>
      <c r="H50" s="13" t="str">
        <f>IF(A50="","",IF(AND(F50="Issued",G50&gt;0,ISNUMBER(C50),C50&lt;$H$4),$H$4-C50,0))</f>
      </c>
      <c r="I50" s="13" t="str">
        <f>IF(COUNTA(A50:F50)=0,"",IFERROR(IF(OR(A50="",B50=""),"Enter invoice and client",IF(COUNTIF($A$7:$A$206,A50)&lt;&gt;1,"Duplicate invoice",IF(NOT(IF(ISNUMBER(C50),AND(C50&gt;0,MOD(C50,1)=0),FALSE)),"Enter due date",IF(IF(ISNUMBER(D50),OR(D50&lt;=0,ROUND(D50,2)&lt;&gt;D50),TRUE),"Check invoice total",IF(OR(AND(E50&lt;&gt;"",NOT(ISNUMBER(E50))),E50&lt;0,E50&gt;D50),"Check received amount",IF(NOT(OR(F50="Draft",F50="Issued",F50="Cancelled")),"Choose state",IF(AND(F50&lt;&gt;"Issued",E50&gt;0),"Receipt against draft or cancelled",""))))))),"Check inputs"))</f>
      </c>
    </row>
    <row r="51" ht="23" customHeight="1">
      <c r="A51" s="25"/>
      <c r="B51" s="25"/>
      <c r="C51" s="24"/>
      <c r="D51" s="26"/>
      <c r="E51" s="26"/>
      <c r="F51" s="27"/>
      <c r="G51" s="20" t="str">
        <f>IF(A51="","",IFERROR(IF(F51="Issued",ROUND(D51-E51,2),0),0))</f>
      </c>
      <c r="H51" s="13" t="str">
        <f>IF(A51="","",IF(AND(F51="Issued",G51&gt;0,ISNUMBER(C51),C51&lt;$H$4),$H$4-C51,0))</f>
      </c>
      <c r="I51" s="13" t="str">
        <f>IF(COUNTA(A51:F51)=0,"",IFERROR(IF(OR(A51="",B51=""),"Enter invoice and client",IF(COUNTIF($A$7:$A$206,A51)&lt;&gt;1,"Duplicate invoice",IF(NOT(IF(ISNUMBER(C51),AND(C51&gt;0,MOD(C51,1)=0),FALSE)),"Enter due date",IF(IF(ISNUMBER(D51),OR(D51&lt;=0,ROUND(D51,2)&lt;&gt;D51),TRUE),"Check invoice total",IF(OR(AND(E51&lt;&gt;"",NOT(ISNUMBER(E51))),E51&lt;0,E51&gt;D51),"Check received amount",IF(NOT(OR(F51="Draft",F51="Issued",F51="Cancelled")),"Choose state",IF(AND(F51&lt;&gt;"Issued",E51&gt;0),"Receipt against draft or cancelled",""))))))),"Check inputs"))</f>
      </c>
    </row>
    <row r="52" ht="23" customHeight="1">
      <c r="A52" s="25"/>
      <c r="B52" s="25"/>
      <c r="C52" s="24"/>
      <c r="D52" s="26"/>
      <c r="E52" s="26"/>
      <c r="F52" s="27"/>
      <c r="G52" s="20" t="str">
        <f>IF(A52="","",IFERROR(IF(F52="Issued",ROUND(D52-E52,2),0),0))</f>
      </c>
      <c r="H52" s="13" t="str">
        <f>IF(A52="","",IF(AND(F52="Issued",G52&gt;0,ISNUMBER(C52),C52&lt;$H$4),$H$4-C52,0))</f>
      </c>
      <c r="I52" s="13" t="str">
        <f>IF(COUNTA(A52:F52)=0,"",IFERROR(IF(OR(A52="",B52=""),"Enter invoice and client",IF(COUNTIF($A$7:$A$206,A52)&lt;&gt;1,"Duplicate invoice",IF(NOT(IF(ISNUMBER(C52),AND(C52&gt;0,MOD(C52,1)=0),FALSE)),"Enter due date",IF(IF(ISNUMBER(D52),OR(D52&lt;=0,ROUND(D52,2)&lt;&gt;D52),TRUE),"Check invoice total",IF(OR(AND(E52&lt;&gt;"",NOT(ISNUMBER(E52))),E52&lt;0,E52&gt;D52),"Check received amount",IF(NOT(OR(F52="Draft",F52="Issued",F52="Cancelled")),"Choose state",IF(AND(F52&lt;&gt;"Issued",E52&gt;0),"Receipt against draft or cancelled",""))))))),"Check inputs"))</f>
      </c>
    </row>
    <row r="53" ht="23" customHeight="1">
      <c r="A53" s="25"/>
      <c r="B53" s="25"/>
      <c r="C53" s="24"/>
      <c r="D53" s="26"/>
      <c r="E53" s="26"/>
      <c r="F53" s="27"/>
      <c r="G53" s="20" t="str">
        <f>IF(A53="","",IFERROR(IF(F53="Issued",ROUND(D53-E53,2),0),0))</f>
      </c>
      <c r="H53" s="13" t="str">
        <f>IF(A53="","",IF(AND(F53="Issued",G53&gt;0,ISNUMBER(C53),C53&lt;$H$4),$H$4-C53,0))</f>
      </c>
      <c r="I53" s="13" t="str">
        <f>IF(COUNTA(A53:F53)=0,"",IFERROR(IF(OR(A53="",B53=""),"Enter invoice and client",IF(COUNTIF($A$7:$A$206,A53)&lt;&gt;1,"Duplicate invoice",IF(NOT(IF(ISNUMBER(C53),AND(C53&gt;0,MOD(C53,1)=0),FALSE)),"Enter due date",IF(IF(ISNUMBER(D53),OR(D53&lt;=0,ROUND(D53,2)&lt;&gt;D53),TRUE),"Check invoice total",IF(OR(AND(E53&lt;&gt;"",NOT(ISNUMBER(E53))),E53&lt;0,E53&gt;D53),"Check received amount",IF(NOT(OR(F53="Draft",F53="Issued",F53="Cancelled")),"Choose state",IF(AND(F53&lt;&gt;"Issued",E53&gt;0),"Receipt against draft or cancelled",""))))))),"Check inputs"))</f>
      </c>
    </row>
    <row r="54" ht="23" customHeight="1">
      <c r="A54" s="25"/>
      <c r="B54" s="25"/>
      <c r="C54" s="24"/>
      <c r="D54" s="26"/>
      <c r="E54" s="26"/>
      <c r="F54" s="27"/>
      <c r="G54" s="20" t="str">
        <f>IF(A54="","",IFERROR(IF(F54="Issued",ROUND(D54-E54,2),0),0))</f>
      </c>
      <c r="H54" s="13" t="str">
        <f>IF(A54="","",IF(AND(F54="Issued",G54&gt;0,ISNUMBER(C54),C54&lt;$H$4),$H$4-C54,0))</f>
      </c>
      <c r="I54" s="13" t="str">
        <f>IF(COUNTA(A54:F54)=0,"",IFERROR(IF(OR(A54="",B54=""),"Enter invoice and client",IF(COUNTIF($A$7:$A$206,A54)&lt;&gt;1,"Duplicate invoice",IF(NOT(IF(ISNUMBER(C54),AND(C54&gt;0,MOD(C54,1)=0),FALSE)),"Enter due date",IF(IF(ISNUMBER(D54),OR(D54&lt;=0,ROUND(D54,2)&lt;&gt;D54),TRUE),"Check invoice total",IF(OR(AND(E54&lt;&gt;"",NOT(ISNUMBER(E54))),E54&lt;0,E54&gt;D54),"Check received amount",IF(NOT(OR(F54="Draft",F54="Issued",F54="Cancelled")),"Choose state",IF(AND(F54&lt;&gt;"Issued",E54&gt;0),"Receipt against draft or cancelled",""))))))),"Check inputs"))</f>
      </c>
    </row>
    <row r="55" ht="23" customHeight="1">
      <c r="A55" s="25"/>
      <c r="B55" s="25"/>
      <c r="C55" s="24"/>
      <c r="D55" s="26"/>
      <c r="E55" s="26"/>
      <c r="F55" s="27"/>
      <c r="G55" s="20" t="str">
        <f>IF(A55="","",IFERROR(IF(F55="Issued",ROUND(D55-E55,2),0),0))</f>
      </c>
      <c r="H55" s="13" t="str">
        <f>IF(A55="","",IF(AND(F55="Issued",G55&gt;0,ISNUMBER(C55),C55&lt;$H$4),$H$4-C55,0))</f>
      </c>
      <c r="I55" s="13" t="str">
        <f>IF(COUNTA(A55:F55)=0,"",IFERROR(IF(OR(A55="",B55=""),"Enter invoice and client",IF(COUNTIF($A$7:$A$206,A55)&lt;&gt;1,"Duplicate invoice",IF(NOT(IF(ISNUMBER(C55),AND(C55&gt;0,MOD(C55,1)=0),FALSE)),"Enter due date",IF(IF(ISNUMBER(D55),OR(D55&lt;=0,ROUND(D55,2)&lt;&gt;D55),TRUE),"Check invoice total",IF(OR(AND(E55&lt;&gt;"",NOT(ISNUMBER(E55))),E55&lt;0,E55&gt;D55),"Check received amount",IF(NOT(OR(F55="Draft",F55="Issued",F55="Cancelled")),"Choose state",IF(AND(F55&lt;&gt;"Issued",E55&gt;0),"Receipt against draft or cancelled",""))))))),"Check inputs"))</f>
      </c>
    </row>
    <row r="56" ht="23" customHeight="1">
      <c r="A56" s="25"/>
      <c r="B56" s="25"/>
      <c r="C56" s="24"/>
      <c r="D56" s="26"/>
      <c r="E56" s="26"/>
      <c r="F56" s="27"/>
      <c r="G56" s="20" t="str">
        <f>IF(A56="","",IFERROR(IF(F56="Issued",ROUND(D56-E56,2),0),0))</f>
      </c>
      <c r="H56" s="13" t="str">
        <f>IF(A56="","",IF(AND(F56="Issued",G56&gt;0,ISNUMBER(C56),C56&lt;$H$4),$H$4-C56,0))</f>
      </c>
      <c r="I56" s="13" t="str">
        <f>IF(COUNTA(A56:F56)=0,"",IFERROR(IF(OR(A56="",B56=""),"Enter invoice and client",IF(COUNTIF($A$7:$A$206,A56)&lt;&gt;1,"Duplicate invoice",IF(NOT(IF(ISNUMBER(C56),AND(C56&gt;0,MOD(C56,1)=0),FALSE)),"Enter due date",IF(IF(ISNUMBER(D56),OR(D56&lt;=0,ROUND(D56,2)&lt;&gt;D56),TRUE),"Check invoice total",IF(OR(AND(E56&lt;&gt;"",NOT(ISNUMBER(E56))),E56&lt;0,E56&gt;D56),"Check received amount",IF(NOT(OR(F56="Draft",F56="Issued",F56="Cancelled")),"Choose state",IF(AND(F56&lt;&gt;"Issued",E56&gt;0),"Receipt against draft or cancelled",""))))))),"Check inputs"))</f>
      </c>
    </row>
    <row r="57" ht="23" customHeight="1">
      <c r="A57" s="25"/>
      <c r="B57" s="25"/>
      <c r="C57" s="24"/>
      <c r="D57" s="26"/>
      <c r="E57" s="26"/>
      <c r="F57" s="27"/>
      <c r="G57" s="20" t="str">
        <f>IF(A57="","",IFERROR(IF(F57="Issued",ROUND(D57-E57,2),0),0))</f>
      </c>
      <c r="H57" s="13" t="str">
        <f>IF(A57="","",IF(AND(F57="Issued",G57&gt;0,ISNUMBER(C57),C57&lt;$H$4),$H$4-C57,0))</f>
      </c>
      <c r="I57" s="13" t="str">
        <f>IF(COUNTA(A57:F57)=0,"",IFERROR(IF(OR(A57="",B57=""),"Enter invoice and client",IF(COUNTIF($A$7:$A$206,A57)&lt;&gt;1,"Duplicate invoice",IF(NOT(IF(ISNUMBER(C57),AND(C57&gt;0,MOD(C57,1)=0),FALSE)),"Enter due date",IF(IF(ISNUMBER(D57),OR(D57&lt;=0,ROUND(D57,2)&lt;&gt;D57),TRUE),"Check invoice total",IF(OR(AND(E57&lt;&gt;"",NOT(ISNUMBER(E57))),E57&lt;0,E57&gt;D57),"Check received amount",IF(NOT(OR(F57="Draft",F57="Issued",F57="Cancelled")),"Choose state",IF(AND(F57&lt;&gt;"Issued",E57&gt;0),"Receipt against draft or cancelled",""))))))),"Check inputs"))</f>
      </c>
    </row>
    <row r="58" ht="23" customHeight="1">
      <c r="A58" s="25"/>
      <c r="B58" s="25"/>
      <c r="C58" s="24"/>
      <c r="D58" s="26"/>
      <c r="E58" s="26"/>
      <c r="F58" s="27"/>
      <c r="G58" s="20" t="str">
        <f>IF(A58="","",IFERROR(IF(F58="Issued",ROUND(D58-E58,2),0),0))</f>
      </c>
      <c r="H58" s="13" t="str">
        <f>IF(A58="","",IF(AND(F58="Issued",G58&gt;0,ISNUMBER(C58),C58&lt;$H$4),$H$4-C58,0))</f>
      </c>
      <c r="I58" s="13" t="str">
        <f>IF(COUNTA(A58:F58)=0,"",IFERROR(IF(OR(A58="",B58=""),"Enter invoice and client",IF(COUNTIF($A$7:$A$206,A58)&lt;&gt;1,"Duplicate invoice",IF(NOT(IF(ISNUMBER(C58),AND(C58&gt;0,MOD(C58,1)=0),FALSE)),"Enter due date",IF(IF(ISNUMBER(D58),OR(D58&lt;=0,ROUND(D58,2)&lt;&gt;D58),TRUE),"Check invoice total",IF(OR(AND(E58&lt;&gt;"",NOT(ISNUMBER(E58))),E58&lt;0,E58&gt;D58),"Check received amount",IF(NOT(OR(F58="Draft",F58="Issued",F58="Cancelled")),"Choose state",IF(AND(F58&lt;&gt;"Issued",E58&gt;0),"Receipt against draft or cancelled",""))))))),"Check inputs"))</f>
      </c>
    </row>
    <row r="59" ht="23" customHeight="1">
      <c r="A59" s="25"/>
      <c r="B59" s="25"/>
      <c r="C59" s="24"/>
      <c r="D59" s="26"/>
      <c r="E59" s="26"/>
      <c r="F59" s="27"/>
      <c r="G59" s="20" t="str">
        <f>IF(A59="","",IFERROR(IF(F59="Issued",ROUND(D59-E59,2),0),0))</f>
      </c>
      <c r="H59" s="13" t="str">
        <f>IF(A59="","",IF(AND(F59="Issued",G59&gt;0,ISNUMBER(C59),C59&lt;$H$4),$H$4-C59,0))</f>
      </c>
      <c r="I59" s="13" t="str">
        <f>IF(COUNTA(A59:F59)=0,"",IFERROR(IF(OR(A59="",B59=""),"Enter invoice and client",IF(COUNTIF($A$7:$A$206,A59)&lt;&gt;1,"Duplicate invoice",IF(NOT(IF(ISNUMBER(C59),AND(C59&gt;0,MOD(C59,1)=0),FALSE)),"Enter due date",IF(IF(ISNUMBER(D59),OR(D59&lt;=0,ROUND(D59,2)&lt;&gt;D59),TRUE),"Check invoice total",IF(OR(AND(E59&lt;&gt;"",NOT(ISNUMBER(E59))),E59&lt;0,E59&gt;D59),"Check received amount",IF(NOT(OR(F59="Draft",F59="Issued",F59="Cancelled")),"Choose state",IF(AND(F59&lt;&gt;"Issued",E59&gt;0),"Receipt against draft or cancelled",""))))))),"Check inputs"))</f>
      </c>
    </row>
    <row r="60" ht="23" customHeight="1">
      <c r="A60" s="25"/>
      <c r="B60" s="25"/>
      <c r="C60" s="24"/>
      <c r="D60" s="26"/>
      <c r="E60" s="26"/>
      <c r="F60" s="27"/>
      <c r="G60" s="20" t="str">
        <f>IF(A60="","",IFERROR(IF(F60="Issued",ROUND(D60-E60,2),0),0))</f>
      </c>
      <c r="H60" s="13" t="str">
        <f>IF(A60="","",IF(AND(F60="Issued",G60&gt;0,ISNUMBER(C60),C60&lt;$H$4),$H$4-C60,0))</f>
      </c>
      <c r="I60" s="13" t="str">
        <f>IF(COUNTA(A60:F60)=0,"",IFERROR(IF(OR(A60="",B60=""),"Enter invoice and client",IF(COUNTIF($A$7:$A$206,A60)&lt;&gt;1,"Duplicate invoice",IF(NOT(IF(ISNUMBER(C60),AND(C60&gt;0,MOD(C60,1)=0),FALSE)),"Enter due date",IF(IF(ISNUMBER(D60),OR(D60&lt;=0,ROUND(D60,2)&lt;&gt;D60),TRUE),"Check invoice total",IF(OR(AND(E60&lt;&gt;"",NOT(ISNUMBER(E60))),E60&lt;0,E60&gt;D60),"Check received amount",IF(NOT(OR(F60="Draft",F60="Issued",F60="Cancelled")),"Choose state",IF(AND(F60&lt;&gt;"Issued",E60&gt;0),"Receipt against draft or cancelled",""))))))),"Check inputs"))</f>
      </c>
    </row>
    <row r="61" ht="23" customHeight="1">
      <c r="A61" s="25"/>
      <c r="B61" s="25"/>
      <c r="C61" s="24"/>
      <c r="D61" s="26"/>
      <c r="E61" s="26"/>
      <c r="F61" s="27"/>
      <c r="G61" s="20" t="str">
        <f>IF(A61="","",IFERROR(IF(F61="Issued",ROUND(D61-E61,2),0),0))</f>
      </c>
      <c r="H61" s="13" t="str">
        <f>IF(A61="","",IF(AND(F61="Issued",G61&gt;0,ISNUMBER(C61),C61&lt;$H$4),$H$4-C61,0))</f>
      </c>
      <c r="I61" s="13" t="str">
        <f>IF(COUNTA(A61:F61)=0,"",IFERROR(IF(OR(A61="",B61=""),"Enter invoice and client",IF(COUNTIF($A$7:$A$206,A61)&lt;&gt;1,"Duplicate invoice",IF(NOT(IF(ISNUMBER(C61),AND(C61&gt;0,MOD(C61,1)=0),FALSE)),"Enter due date",IF(IF(ISNUMBER(D61),OR(D61&lt;=0,ROUND(D61,2)&lt;&gt;D61),TRUE),"Check invoice total",IF(OR(AND(E61&lt;&gt;"",NOT(ISNUMBER(E61))),E61&lt;0,E61&gt;D61),"Check received amount",IF(NOT(OR(F61="Draft",F61="Issued",F61="Cancelled")),"Choose state",IF(AND(F61&lt;&gt;"Issued",E61&gt;0),"Receipt against draft or cancelled",""))))))),"Check inputs"))</f>
      </c>
    </row>
    <row r="62" ht="23" customHeight="1">
      <c r="A62" s="25"/>
      <c r="B62" s="25"/>
      <c r="C62" s="24"/>
      <c r="D62" s="26"/>
      <c r="E62" s="26"/>
      <c r="F62" s="27"/>
      <c r="G62" s="20" t="str">
        <f>IF(A62="","",IFERROR(IF(F62="Issued",ROUND(D62-E62,2),0),0))</f>
      </c>
      <c r="H62" s="13" t="str">
        <f>IF(A62="","",IF(AND(F62="Issued",G62&gt;0,ISNUMBER(C62),C62&lt;$H$4),$H$4-C62,0))</f>
      </c>
      <c r="I62" s="13" t="str">
        <f>IF(COUNTA(A62:F62)=0,"",IFERROR(IF(OR(A62="",B62=""),"Enter invoice and client",IF(COUNTIF($A$7:$A$206,A62)&lt;&gt;1,"Duplicate invoice",IF(NOT(IF(ISNUMBER(C62),AND(C62&gt;0,MOD(C62,1)=0),FALSE)),"Enter due date",IF(IF(ISNUMBER(D62),OR(D62&lt;=0,ROUND(D62,2)&lt;&gt;D62),TRUE),"Check invoice total",IF(OR(AND(E62&lt;&gt;"",NOT(ISNUMBER(E62))),E62&lt;0,E62&gt;D62),"Check received amount",IF(NOT(OR(F62="Draft",F62="Issued",F62="Cancelled")),"Choose state",IF(AND(F62&lt;&gt;"Issued",E62&gt;0),"Receipt against draft or cancelled",""))))))),"Check inputs"))</f>
      </c>
    </row>
    <row r="63" ht="23" customHeight="1">
      <c r="A63" s="25"/>
      <c r="B63" s="25"/>
      <c r="C63" s="24"/>
      <c r="D63" s="26"/>
      <c r="E63" s="26"/>
      <c r="F63" s="27"/>
      <c r="G63" s="20" t="str">
        <f>IF(A63="","",IFERROR(IF(F63="Issued",ROUND(D63-E63,2),0),0))</f>
      </c>
      <c r="H63" s="13" t="str">
        <f>IF(A63="","",IF(AND(F63="Issued",G63&gt;0,ISNUMBER(C63),C63&lt;$H$4),$H$4-C63,0))</f>
      </c>
      <c r="I63" s="13" t="str">
        <f>IF(COUNTA(A63:F63)=0,"",IFERROR(IF(OR(A63="",B63=""),"Enter invoice and client",IF(COUNTIF($A$7:$A$206,A63)&lt;&gt;1,"Duplicate invoice",IF(NOT(IF(ISNUMBER(C63),AND(C63&gt;0,MOD(C63,1)=0),FALSE)),"Enter due date",IF(IF(ISNUMBER(D63),OR(D63&lt;=0,ROUND(D63,2)&lt;&gt;D63),TRUE),"Check invoice total",IF(OR(AND(E63&lt;&gt;"",NOT(ISNUMBER(E63))),E63&lt;0,E63&gt;D63),"Check received amount",IF(NOT(OR(F63="Draft",F63="Issued",F63="Cancelled")),"Choose state",IF(AND(F63&lt;&gt;"Issued",E63&gt;0),"Receipt against draft or cancelled",""))))))),"Check inputs"))</f>
      </c>
    </row>
    <row r="64" ht="23" customHeight="1">
      <c r="A64" s="25"/>
      <c r="B64" s="25"/>
      <c r="C64" s="24"/>
      <c r="D64" s="26"/>
      <c r="E64" s="26"/>
      <c r="F64" s="27"/>
      <c r="G64" s="20" t="str">
        <f>IF(A64="","",IFERROR(IF(F64="Issued",ROUND(D64-E64,2),0),0))</f>
      </c>
      <c r="H64" s="13" t="str">
        <f>IF(A64="","",IF(AND(F64="Issued",G64&gt;0,ISNUMBER(C64),C64&lt;$H$4),$H$4-C64,0))</f>
      </c>
      <c r="I64" s="13" t="str">
        <f>IF(COUNTA(A64:F64)=0,"",IFERROR(IF(OR(A64="",B64=""),"Enter invoice and client",IF(COUNTIF($A$7:$A$206,A64)&lt;&gt;1,"Duplicate invoice",IF(NOT(IF(ISNUMBER(C64),AND(C64&gt;0,MOD(C64,1)=0),FALSE)),"Enter due date",IF(IF(ISNUMBER(D64),OR(D64&lt;=0,ROUND(D64,2)&lt;&gt;D64),TRUE),"Check invoice total",IF(OR(AND(E64&lt;&gt;"",NOT(ISNUMBER(E64))),E64&lt;0,E64&gt;D64),"Check received amount",IF(NOT(OR(F64="Draft",F64="Issued",F64="Cancelled")),"Choose state",IF(AND(F64&lt;&gt;"Issued",E64&gt;0),"Receipt against draft or cancelled",""))))))),"Check inputs"))</f>
      </c>
    </row>
    <row r="65" ht="23" customHeight="1">
      <c r="A65" s="25"/>
      <c r="B65" s="25"/>
      <c r="C65" s="24"/>
      <c r="D65" s="26"/>
      <c r="E65" s="26"/>
      <c r="F65" s="27"/>
      <c r="G65" s="20" t="str">
        <f>IF(A65="","",IFERROR(IF(F65="Issued",ROUND(D65-E65,2),0),0))</f>
      </c>
      <c r="H65" s="13" t="str">
        <f>IF(A65="","",IF(AND(F65="Issued",G65&gt;0,ISNUMBER(C65),C65&lt;$H$4),$H$4-C65,0))</f>
      </c>
      <c r="I65" s="13" t="str">
        <f>IF(COUNTA(A65:F65)=0,"",IFERROR(IF(OR(A65="",B65=""),"Enter invoice and client",IF(COUNTIF($A$7:$A$206,A65)&lt;&gt;1,"Duplicate invoice",IF(NOT(IF(ISNUMBER(C65),AND(C65&gt;0,MOD(C65,1)=0),FALSE)),"Enter due date",IF(IF(ISNUMBER(D65),OR(D65&lt;=0,ROUND(D65,2)&lt;&gt;D65),TRUE),"Check invoice total",IF(OR(AND(E65&lt;&gt;"",NOT(ISNUMBER(E65))),E65&lt;0,E65&gt;D65),"Check received amount",IF(NOT(OR(F65="Draft",F65="Issued",F65="Cancelled")),"Choose state",IF(AND(F65&lt;&gt;"Issued",E65&gt;0),"Receipt against draft or cancelled",""))))))),"Check inputs"))</f>
      </c>
    </row>
    <row r="66" ht="23" customHeight="1">
      <c r="A66" s="25"/>
      <c r="B66" s="25"/>
      <c r="C66" s="24"/>
      <c r="D66" s="26"/>
      <c r="E66" s="26"/>
      <c r="F66" s="27"/>
      <c r="G66" s="20" t="str">
        <f>IF(A66="","",IFERROR(IF(F66="Issued",ROUND(D66-E66,2),0),0))</f>
      </c>
      <c r="H66" s="13" t="str">
        <f>IF(A66="","",IF(AND(F66="Issued",G66&gt;0,ISNUMBER(C66),C66&lt;$H$4),$H$4-C66,0))</f>
      </c>
      <c r="I66" s="13" t="str">
        <f>IF(COUNTA(A66:F66)=0,"",IFERROR(IF(OR(A66="",B66=""),"Enter invoice and client",IF(COUNTIF($A$7:$A$206,A66)&lt;&gt;1,"Duplicate invoice",IF(NOT(IF(ISNUMBER(C66),AND(C66&gt;0,MOD(C66,1)=0),FALSE)),"Enter due date",IF(IF(ISNUMBER(D66),OR(D66&lt;=0,ROUND(D66,2)&lt;&gt;D66),TRUE),"Check invoice total",IF(OR(AND(E66&lt;&gt;"",NOT(ISNUMBER(E66))),E66&lt;0,E66&gt;D66),"Check received amount",IF(NOT(OR(F66="Draft",F66="Issued",F66="Cancelled")),"Choose state",IF(AND(F66&lt;&gt;"Issued",E66&gt;0),"Receipt against draft or cancelled",""))))))),"Check inputs"))</f>
      </c>
    </row>
    <row r="67" ht="23" customHeight="1">
      <c r="A67" s="25"/>
      <c r="B67" s="25"/>
      <c r="C67" s="24"/>
      <c r="D67" s="26"/>
      <c r="E67" s="26"/>
      <c r="F67" s="27"/>
      <c r="G67" s="20" t="str">
        <f>IF(A67="","",IFERROR(IF(F67="Issued",ROUND(D67-E67,2),0),0))</f>
      </c>
      <c r="H67" s="13" t="str">
        <f>IF(A67="","",IF(AND(F67="Issued",G67&gt;0,ISNUMBER(C67),C67&lt;$H$4),$H$4-C67,0))</f>
      </c>
      <c r="I67" s="13" t="str">
        <f>IF(COUNTA(A67:F67)=0,"",IFERROR(IF(OR(A67="",B67=""),"Enter invoice and client",IF(COUNTIF($A$7:$A$206,A67)&lt;&gt;1,"Duplicate invoice",IF(NOT(IF(ISNUMBER(C67),AND(C67&gt;0,MOD(C67,1)=0),FALSE)),"Enter due date",IF(IF(ISNUMBER(D67),OR(D67&lt;=0,ROUND(D67,2)&lt;&gt;D67),TRUE),"Check invoice total",IF(OR(AND(E67&lt;&gt;"",NOT(ISNUMBER(E67))),E67&lt;0,E67&gt;D67),"Check received amount",IF(NOT(OR(F67="Draft",F67="Issued",F67="Cancelled")),"Choose state",IF(AND(F67&lt;&gt;"Issued",E67&gt;0),"Receipt against draft or cancelled",""))))))),"Check inputs"))</f>
      </c>
    </row>
    <row r="68" ht="23" customHeight="1">
      <c r="A68" s="25"/>
      <c r="B68" s="25"/>
      <c r="C68" s="24"/>
      <c r="D68" s="26"/>
      <c r="E68" s="26"/>
      <c r="F68" s="27"/>
      <c r="G68" s="20" t="str">
        <f>IF(A68="","",IFERROR(IF(F68="Issued",ROUND(D68-E68,2),0),0))</f>
      </c>
      <c r="H68" s="13" t="str">
        <f>IF(A68="","",IF(AND(F68="Issued",G68&gt;0,ISNUMBER(C68),C68&lt;$H$4),$H$4-C68,0))</f>
      </c>
      <c r="I68" s="13" t="str">
        <f>IF(COUNTA(A68:F68)=0,"",IFERROR(IF(OR(A68="",B68=""),"Enter invoice and client",IF(COUNTIF($A$7:$A$206,A68)&lt;&gt;1,"Duplicate invoice",IF(NOT(IF(ISNUMBER(C68),AND(C68&gt;0,MOD(C68,1)=0),FALSE)),"Enter due date",IF(IF(ISNUMBER(D68),OR(D68&lt;=0,ROUND(D68,2)&lt;&gt;D68),TRUE),"Check invoice total",IF(OR(AND(E68&lt;&gt;"",NOT(ISNUMBER(E68))),E68&lt;0,E68&gt;D68),"Check received amount",IF(NOT(OR(F68="Draft",F68="Issued",F68="Cancelled")),"Choose state",IF(AND(F68&lt;&gt;"Issued",E68&gt;0),"Receipt against draft or cancelled",""))))))),"Check inputs"))</f>
      </c>
    </row>
    <row r="69" ht="23" customHeight="1">
      <c r="A69" s="25"/>
      <c r="B69" s="25"/>
      <c r="C69" s="24"/>
      <c r="D69" s="26"/>
      <c r="E69" s="26"/>
      <c r="F69" s="27"/>
      <c r="G69" s="20" t="str">
        <f>IF(A69="","",IFERROR(IF(F69="Issued",ROUND(D69-E69,2),0),0))</f>
      </c>
      <c r="H69" s="13" t="str">
        <f>IF(A69="","",IF(AND(F69="Issued",G69&gt;0,ISNUMBER(C69),C69&lt;$H$4),$H$4-C69,0))</f>
      </c>
      <c r="I69" s="13" t="str">
        <f>IF(COUNTA(A69:F69)=0,"",IFERROR(IF(OR(A69="",B69=""),"Enter invoice and client",IF(COUNTIF($A$7:$A$206,A69)&lt;&gt;1,"Duplicate invoice",IF(NOT(IF(ISNUMBER(C69),AND(C69&gt;0,MOD(C69,1)=0),FALSE)),"Enter due date",IF(IF(ISNUMBER(D69),OR(D69&lt;=0,ROUND(D69,2)&lt;&gt;D69),TRUE),"Check invoice total",IF(OR(AND(E69&lt;&gt;"",NOT(ISNUMBER(E69))),E69&lt;0,E69&gt;D69),"Check received amount",IF(NOT(OR(F69="Draft",F69="Issued",F69="Cancelled")),"Choose state",IF(AND(F69&lt;&gt;"Issued",E69&gt;0),"Receipt against draft or cancelled",""))))))),"Check inputs"))</f>
      </c>
    </row>
    <row r="70" ht="23" customHeight="1">
      <c r="A70" s="25"/>
      <c r="B70" s="25"/>
      <c r="C70" s="24"/>
      <c r="D70" s="26"/>
      <c r="E70" s="26"/>
      <c r="F70" s="27"/>
      <c r="G70" s="20" t="str">
        <f>IF(A70="","",IFERROR(IF(F70="Issued",ROUND(D70-E70,2),0),0))</f>
      </c>
      <c r="H70" s="13" t="str">
        <f>IF(A70="","",IF(AND(F70="Issued",G70&gt;0,ISNUMBER(C70),C70&lt;$H$4),$H$4-C70,0))</f>
      </c>
      <c r="I70" s="13" t="str">
        <f>IF(COUNTA(A70:F70)=0,"",IFERROR(IF(OR(A70="",B70=""),"Enter invoice and client",IF(COUNTIF($A$7:$A$206,A70)&lt;&gt;1,"Duplicate invoice",IF(NOT(IF(ISNUMBER(C70),AND(C70&gt;0,MOD(C70,1)=0),FALSE)),"Enter due date",IF(IF(ISNUMBER(D70),OR(D70&lt;=0,ROUND(D70,2)&lt;&gt;D70),TRUE),"Check invoice total",IF(OR(AND(E70&lt;&gt;"",NOT(ISNUMBER(E70))),E70&lt;0,E70&gt;D70),"Check received amount",IF(NOT(OR(F70="Draft",F70="Issued",F70="Cancelled")),"Choose state",IF(AND(F70&lt;&gt;"Issued",E70&gt;0),"Receipt against draft or cancelled",""))))))),"Check inputs"))</f>
      </c>
    </row>
    <row r="71" ht="23" customHeight="1">
      <c r="A71" s="25"/>
      <c r="B71" s="25"/>
      <c r="C71" s="24"/>
      <c r="D71" s="26"/>
      <c r="E71" s="26"/>
      <c r="F71" s="27"/>
      <c r="G71" s="20" t="str">
        <f>IF(A71="","",IFERROR(IF(F71="Issued",ROUND(D71-E71,2),0),0))</f>
      </c>
      <c r="H71" s="13" t="str">
        <f>IF(A71="","",IF(AND(F71="Issued",G71&gt;0,ISNUMBER(C71),C71&lt;$H$4),$H$4-C71,0))</f>
      </c>
      <c r="I71" s="13" t="str">
        <f>IF(COUNTA(A71:F71)=0,"",IFERROR(IF(OR(A71="",B71=""),"Enter invoice and client",IF(COUNTIF($A$7:$A$206,A71)&lt;&gt;1,"Duplicate invoice",IF(NOT(IF(ISNUMBER(C71),AND(C71&gt;0,MOD(C71,1)=0),FALSE)),"Enter due date",IF(IF(ISNUMBER(D71),OR(D71&lt;=0,ROUND(D71,2)&lt;&gt;D71),TRUE),"Check invoice total",IF(OR(AND(E71&lt;&gt;"",NOT(ISNUMBER(E71))),E71&lt;0,E71&gt;D71),"Check received amount",IF(NOT(OR(F71="Draft",F71="Issued",F71="Cancelled")),"Choose state",IF(AND(F71&lt;&gt;"Issued",E71&gt;0),"Receipt against draft or cancelled",""))))))),"Check inputs"))</f>
      </c>
    </row>
    <row r="72" ht="23" customHeight="1">
      <c r="A72" s="25"/>
      <c r="B72" s="25"/>
      <c r="C72" s="24"/>
      <c r="D72" s="26"/>
      <c r="E72" s="26"/>
      <c r="F72" s="27"/>
      <c r="G72" s="20" t="str">
        <f>IF(A72="","",IFERROR(IF(F72="Issued",ROUND(D72-E72,2),0),0))</f>
      </c>
      <c r="H72" s="13" t="str">
        <f>IF(A72="","",IF(AND(F72="Issued",G72&gt;0,ISNUMBER(C72),C72&lt;$H$4),$H$4-C72,0))</f>
      </c>
      <c r="I72" s="13" t="str">
        <f>IF(COUNTA(A72:F72)=0,"",IFERROR(IF(OR(A72="",B72=""),"Enter invoice and client",IF(COUNTIF($A$7:$A$206,A72)&lt;&gt;1,"Duplicate invoice",IF(NOT(IF(ISNUMBER(C72),AND(C72&gt;0,MOD(C72,1)=0),FALSE)),"Enter due date",IF(IF(ISNUMBER(D72),OR(D72&lt;=0,ROUND(D72,2)&lt;&gt;D72),TRUE),"Check invoice total",IF(OR(AND(E72&lt;&gt;"",NOT(ISNUMBER(E72))),E72&lt;0,E72&gt;D72),"Check received amount",IF(NOT(OR(F72="Draft",F72="Issued",F72="Cancelled")),"Choose state",IF(AND(F72&lt;&gt;"Issued",E72&gt;0),"Receipt against draft or cancelled",""))))))),"Check inputs"))</f>
      </c>
    </row>
    <row r="73" ht="23" customHeight="1">
      <c r="A73" s="25"/>
      <c r="B73" s="25"/>
      <c r="C73" s="24"/>
      <c r="D73" s="26"/>
      <c r="E73" s="26"/>
      <c r="F73" s="27"/>
      <c r="G73" s="20" t="str">
        <f>IF(A73="","",IFERROR(IF(F73="Issued",ROUND(D73-E73,2),0),0))</f>
      </c>
      <c r="H73" s="13" t="str">
        <f>IF(A73="","",IF(AND(F73="Issued",G73&gt;0,ISNUMBER(C73),C73&lt;$H$4),$H$4-C73,0))</f>
      </c>
      <c r="I73" s="13" t="str">
        <f>IF(COUNTA(A73:F73)=0,"",IFERROR(IF(OR(A73="",B73=""),"Enter invoice and client",IF(COUNTIF($A$7:$A$206,A73)&lt;&gt;1,"Duplicate invoice",IF(NOT(IF(ISNUMBER(C73),AND(C73&gt;0,MOD(C73,1)=0),FALSE)),"Enter due date",IF(IF(ISNUMBER(D73),OR(D73&lt;=0,ROUND(D73,2)&lt;&gt;D73),TRUE),"Check invoice total",IF(OR(AND(E73&lt;&gt;"",NOT(ISNUMBER(E73))),E73&lt;0,E73&gt;D73),"Check received amount",IF(NOT(OR(F73="Draft",F73="Issued",F73="Cancelled")),"Choose state",IF(AND(F73&lt;&gt;"Issued",E73&gt;0),"Receipt against draft or cancelled",""))))))),"Check inputs"))</f>
      </c>
    </row>
    <row r="74" ht="23" customHeight="1">
      <c r="A74" s="25"/>
      <c r="B74" s="25"/>
      <c r="C74" s="24"/>
      <c r="D74" s="26"/>
      <c r="E74" s="26"/>
      <c r="F74" s="27"/>
      <c r="G74" s="20" t="str">
        <f>IF(A74="","",IFERROR(IF(F74="Issued",ROUND(D74-E74,2),0),0))</f>
      </c>
      <c r="H74" s="13" t="str">
        <f>IF(A74="","",IF(AND(F74="Issued",G74&gt;0,ISNUMBER(C74),C74&lt;$H$4),$H$4-C74,0))</f>
      </c>
      <c r="I74" s="13" t="str">
        <f>IF(COUNTA(A74:F74)=0,"",IFERROR(IF(OR(A74="",B74=""),"Enter invoice and client",IF(COUNTIF($A$7:$A$206,A74)&lt;&gt;1,"Duplicate invoice",IF(NOT(IF(ISNUMBER(C74),AND(C74&gt;0,MOD(C74,1)=0),FALSE)),"Enter due date",IF(IF(ISNUMBER(D74),OR(D74&lt;=0,ROUND(D74,2)&lt;&gt;D74),TRUE),"Check invoice total",IF(OR(AND(E74&lt;&gt;"",NOT(ISNUMBER(E74))),E74&lt;0,E74&gt;D74),"Check received amount",IF(NOT(OR(F74="Draft",F74="Issued",F74="Cancelled")),"Choose state",IF(AND(F74&lt;&gt;"Issued",E74&gt;0),"Receipt against draft or cancelled",""))))))),"Check inputs"))</f>
      </c>
    </row>
    <row r="75" ht="23" customHeight="1">
      <c r="A75" s="25"/>
      <c r="B75" s="25"/>
      <c r="C75" s="24"/>
      <c r="D75" s="26"/>
      <c r="E75" s="26"/>
      <c r="F75" s="27"/>
      <c r="G75" s="20" t="str">
        <f>IF(A75="","",IFERROR(IF(F75="Issued",ROUND(D75-E75,2),0),0))</f>
      </c>
      <c r="H75" s="13" t="str">
        <f>IF(A75="","",IF(AND(F75="Issued",G75&gt;0,ISNUMBER(C75),C75&lt;$H$4),$H$4-C75,0))</f>
      </c>
      <c r="I75" s="13" t="str">
        <f>IF(COUNTA(A75:F75)=0,"",IFERROR(IF(OR(A75="",B75=""),"Enter invoice and client",IF(COUNTIF($A$7:$A$206,A75)&lt;&gt;1,"Duplicate invoice",IF(NOT(IF(ISNUMBER(C75),AND(C75&gt;0,MOD(C75,1)=0),FALSE)),"Enter due date",IF(IF(ISNUMBER(D75),OR(D75&lt;=0,ROUND(D75,2)&lt;&gt;D75),TRUE),"Check invoice total",IF(OR(AND(E75&lt;&gt;"",NOT(ISNUMBER(E75))),E75&lt;0,E75&gt;D75),"Check received amount",IF(NOT(OR(F75="Draft",F75="Issued",F75="Cancelled")),"Choose state",IF(AND(F75&lt;&gt;"Issued",E75&gt;0),"Receipt against draft or cancelled",""))))))),"Check inputs"))</f>
      </c>
    </row>
    <row r="76" ht="23" customHeight="1">
      <c r="A76" s="25"/>
      <c r="B76" s="25"/>
      <c r="C76" s="24"/>
      <c r="D76" s="26"/>
      <c r="E76" s="26"/>
      <c r="F76" s="27"/>
      <c r="G76" s="20" t="str">
        <f>IF(A76="","",IFERROR(IF(F76="Issued",ROUND(D76-E76,2),0),0))</f>
      </c>
      <c r="H76" s="13" t="str">
        <f>IF(A76="","",IF(AND(F76="Issued",G76&gt;0,ISNUMBER(C76),C76&lt;$H$4),$H$4-C76,0))</f>
      </c>
      <c r="I76" s="13" t="str">
        <f>IF(COUNTA(A76:F76)=0,"",IFERROR(IF(OR(A76="",B76=""),"Enter invoice and client",IF(COUNTIF($A$7:$A$206,A76)&lt;&gt;1,"Duplicate invoice",IF(NOT(IF(ISNUMBER(C76),AND(C76&gt;0,MOD(C76,1)=0),FALSE)),"Enter due date",IF(IF(ISNUMBER(D76),OR(D76&lt;=0,ROUND(D76,2)&lt;&gt;D76),TRUE),"Check invoice total",IF(OR(AND(E76&lt;&gt;"",NOT(ISNUMBER(E76))),E76&lt;0,E76&gt;D76),"Check received amount",IF(NOT(OR(F76="Draft",F76="Issued",F76="Cancelled")),"Choose state",IF(AND(F76&lt;&gt;"Issued",E76&gt;0),"Receipt against draft or cancelled",""))))))),"Check inputs"))</f>
      </c>
    </row>
    <row r="77" ht="23" customHeight="1">
      <c r="A77" s="25"/>
      <c r="B77" s="25"/>
      <c r="C77" s="24"/>
      <c r="D77" s="26"/>
      <c r="E77" s="26"/>
      <c r="F77" s="27"/>
      <c r="G77" s="20" t="str">
        <f>IF(A77="","",IFERROR(IF(F77="Issued",ROUND(D77-E77,2),0),0))</f>
      </c>
      <c r="H77" s="13" t="str">
        <f>IF(A77="","",IF(AND(F77="Issued",G77&gt;0,ISNUMBER(C77),C77&lt;$H$4),$H$4-C77,0))</f>
      </c>
      <c r="I77" s="13" t="str">
        <f>IF(COUNTA(A77:F77)=0,"",IFERROR(IF(OR(A77="",B77=""),"Enter invoice and client",IF(COUNTIF($A$7:$A$206,A77)&lt;&gt;1,"Duplicate invoice",IF(NOT(IF(ISNUMBER(C77),AND(C77&gt;0,MOD(C77,1)=0),FALSE)),"Enter due date",IF(IF(ISNUMBER(D77),OR(D77&lt;=0,ROUND(D77,2)&lt;&gt;D77),TRUE),"Check invoice total",IF(OR(AND(E77&lt;&gt;"",NOT(ISNUMBER(E77))),E77&lt;0,E77&gt;D77),"Check received amount",IF(NOT(OR(F77="Draft",F77="Issued",F77="Cancelled")),"Choose state",IF(AND(F77&lt;&gt;"Issued",E77&gt;0),"Receipt against draft or cancelled",""))))))),"Check inputs"))</f>
      </c>
    </row>
    <row r="78" ht="23" customHeight="1">
      <c r="A78" s="25"/>
      <c r="B78" s="25"/>
      <c r="C78" s="24"/>
      <c r="D78" s="26"/>
      <c r="E78" s="26"/>
      <c r="F78" s="27"/>
      <c r="G78" s="20" t="str">
        <f>IF(A78="","",IFERROR(IF(F78="Issued",ROUND(D78-E78,2),0),0))</f>
      </c>
      <c r="H78" s="13" t="str">
        <f>IF(A78="","",IF(AND(F78="Issued",G78&gt;0,ISNUMBER(C78),C78&lt;$H$4),$H$4-C78,0))</f>
      </c>
      <c r="I78" s="13" t="str">
        <f>IF(COUNTA(A78:F78)=0,"",IFERROR(IF(OR(A78="",B78=""),"Enter invoice and client",IF(COUNTIF($A$7:$A$206,A78)&lt;&gt;1,"Duplicate invoice",IF(NOT(IF(ISNUMBER(C78),AND(C78&gt;0,MOD(C78,1)=0),FALSE)),"Enter due date",IF(IF(ISNUMBER(D78),OR(D78&lt;=0,ROUND(D78,2)&lt;&gt;D78),TRUE),"Check invoice total",IF(OR(AND(E78&lt;&gt;"",NOT(ISNUMBER(E78))),E78&lt;0,E78&gt;D78),"Check received amount",IF(NOT(OR(F78="Draft",F78="Issued",F78="Cancelled")),"Choose state",IF(AND(F78&lt;&gt;"Issued",E78&gt;0),"Receipt against draft or cancelled",""))))))),"Check inputs"))</f>
      </c>
    </row>
    <row r="79" ht="23" customHeight="1">
      <c r="A79" s="25"/>
      <c r="B79" s="25"/>
      <c r="C79" s="24"/>
      <c r="D79" s="26"/>
      <c r="E79" s="26"/>
      <c r="F79" s="27"/>
      <c r="G79" s="20" t="str">
        <f>IF(A79="","",IFERROR(IF(F79="Issued",ROUND(D79-E79,2),0),0))</f>
      </c>
      <c r="H79" s="13" t="str">
        <f>IF(A79="","",IF(AND(F79="Issued",G79&gt;0,ISNUMBER(C79),C79&lt;$H$4),$H$4-C79,0))</f>
      </c>
      <c r="I79" s="13" t="str">
        <f>IF(COUNTA(A79:F79)=0,"",IFERROR(IF(OR(A79="",B79=""),"Enter invoice and client",IF(COUNTIF($A$7:$A$206,A79)&lt;&gt;1,"Duplicate invoice",IF(NOT(IF(ISNUMBER(C79),AND(C79&gt;0,MOD(C79,1)=0),FALSE)),"Enter due date",IF(IF(ISNUMBER(D79),OR(D79&lt;=0,ROUND(D79,2)&lt;&gt;D79),TRUE),"Check invoice total",IF(OR(AND(E79&lt;&gt;"",NOT(ISNUMBER(E79))),E79&lt;0,E79&gt;D79),"Check received amount",IF(NOT(OR(F79="Draft",F79="Issued",F79="Cancelled")),"Choose state",IF(AND(F79&lt;&gt;"Issued",E79&gt;0),"Receipt against draft or cancelled",""))))))),"Check inputs"))</f>
      </c>
    </row>
    <row r="80" ht="23" customHeight="1">
      <c r="A80" s="25"/>
      <c r="B80" s="25"/>
      <c r="C80" s="24"/>
      <c r="D80" s="26"/>
      <c r="E80" s="26"/>
      <c r="F80" s="27"/>
      <c r="G80" s="20" t="str">
        <f>IF(A80="","",IFERROR(IF(F80="Issued",ROUND(D80-E80,2),0),0))</f>
      </c>
      <c r="H80" s="13" t="str">
        <f>IF(A80="","",IF(AND(F80="Issued",G80&gt;0,ISNUMBER(C80),C80&lt;$H$4),$H$4-C80,0))</f>
      </c>
      <c r="I80" s="13" t="str">
        <f>IF(COUNTA(A80:F80)=0,"",IFERROR(IF(OR(A80="",B80=""),"Enter invoice and client",IF(COUNTIF($A$7:$A$206,A80)&lt;&gt;1,"Duplicate invoice",IF(NOT(IF(ISNUMBER(C80),AND(C80&gt;0,MOD(C80,1)=0),FALSE)),"Enter due date",IF(IF(ISNUMBER(D80),OR(D80&lt;=0,ROUND(D80,2)&lt;&gt;D80),TRUE),"Check invoice total",IF(OR(AND(E80&lt;&gt;"",NOT(ISNUMBER(E80))),E80&lt;0,E80&gt;D80),"Check received amount",IF(NOT(OR(F80="Draft",F80="Issued",F80="Cancelled")),"Choose state",IF(AND(F80&lt;&gt;"Issued",E80&gt;0),"Receipt against draft or cancelled",""))))))),"Check inputs"))</f>
      </c>
    </row>
    <row r="81" ht="23" customHeight="1">
      <c r="A81" s="25"/>
      <c r="B81" s="25"/>
      <c r="C81" s="24"/>
      <c r="D81" s="26"/>
      <c r="E81" s="26"/>
      <c r="F81" s="27"/>
      <c r="G81" s="20" t="str">
        <f>IF(A81="","",IFERROR(IF(F81="Issued",ROUND(D81-E81,2),0),0))</f>
      </c>
      <c r="H81" s="13" t="str">
        <f>IF(A81="","",IF(AND(F81="Issued",G81&gt;0,ISNUMBER(C81),C81&lt;$H$4),$H$4-C81,0))</f>
      </c>
      <c r="I81" s="13" t="str">
        <f>IF(COUNTA(A81:F81)=0,"",IFERROR(IF(OR(A81="",B81=""),"Enter invoice and client",IF(COUNTIF($A$7:$A$206,A81)&lt;&gt;1,"Duplicate invoice",IF(NOT(IF(ISNUMBER(C81),AND(C81&gt;0,MOD(C81,1)=0),FALSE)),"Enter due date",IF(IF(ISNUMBER(D81),OR(D81&lt;=0,ROUND(D81,2)&lt;&gt;D81),TRUE),"Check invoice total",IF(OR(AND(E81&lt;&gt;"",NOT(ISNUMBER(E81))),E81&lt;0,E81&gt;D81),"Check received amount",IF(NOT(OR(F81="Draft",F81="Issued",F81="Cancelled")),"Choose state",IF(AND(F81&lt;&gt;"Issued",E81&gt;0),"Receipt against draft or cancelled",""))))))),"Check inputs"))</f>
      </c>
    </row>
    <row r="82" ht="23" customHeight="1">
      <c r="A82" s="25"/>
      <c r="B82" s="25"/>
      <c r="C82" s="24"/>
      <c r="D82" s="26"/>
      <c r="E82" s="26"/>
      <c r="F82" s="27"/>
      <c r="G82" s="20" t="str">
        <f>IF(A82="","",IFERROR(IF(F82="Issued",ROUND(D82-E82,2),0),0))</f>
      </c>
      <c r="H82" s="13" t="str">
        <f>IF(A82="","",IF(AND(F82="Issued",G82&gt;0,ISNUMBER(C82),C82&lt;$H$4),$H$4-C82,0))</f>
      </c>
      <c r="I82" s="13" t="str">
        <f>IF(COUNTA(A82:F82)=0,"",IFERROR(IF(OR(A82="",B82=""),"Enter invoice and client",IF(COUNTIF($A$7:$A$206,A82)&lt;&gt;1,"Duplicate invoice",IF(NOT(IF(ISNUMBER(C82),AND(C82&gt;0,MOD(C82,1)=0),FALSE)),"Enter due date",IF(IF(ISNUMBER(D82),OR(D82&lt;=0,ROUND(D82,2)&lt;&gt;D82),TRUE),"Check invoice total",IF(OR(AND(E82&lt;&gt;"",NOT(ISNUMBER(E82))),E82&lt;0,E82&gt;D82),"Check received amount",IF(NOT(OR(F82="Draft",F82="Issued",F82="Cancelled")),"Choose state",IF(AND(F82&lt;&gt;"Issued",E82&gt;0),"Receipt against draft or cancelled",""))))))),"Check inputs"))</f>
      </c>
    </row>
    <row r="83" ht="23" customHeight="1">
      <c r="A83" s="25"/>
      <c r="B83" s="25"/>
      <c r="C83" s="24"/>
      <c r="D83" s="26"/>
      <c r="E83" s="26"/>
      <c r="F83" s="27"/>
      <c r="G83" s="20" t="str">
        <f>IF(A83="","",IFERROR(IF(F83="Issued",ROUND(D83-E83,2),0),0))</f>
      </c>
      <c r="H83" s="13" t="str">
        <f>IF(A83="","",IF(AND(F83="Issued",G83&gt;0,ISNUMBER(C83),C83&lt;$H$4),$H$4-C83,0))</f>
      </c>
      <c r="I83" s="13" t="str">
        <f>IF(COUNTA(A83:F83)=0,"",IFERROR(IF(OR(A83="",B83=""),"Enter invoice and client",IF(COUNTIF($A$7:$A$206,A83)&lt;&gt;1,"Duplicate invoice",IF(NOT(IF(ISNUMBER(C83),AND(C83&gt;0,MOD(C83,1)=0),FALSE)),"Enter due date",IF(IF(ISNUMBER(D83),OR(D83&lt;=0,ROUND(D83,2)&lt;&gt;D83),TRUE),"Check invoice total",IF(OR(AND(E83&lt;&gt;"",NOT(ISNUMBER(E83))),E83&lt;0,E83&gt;D83),"Check received amount",IF(NOT(OR(F83="Draft",F83="Issued",F83="Cancelled")),"Choose state",IF(AND(F83&lt;&gt;"Issued",E83&gt;0),"Receipt against draft or cancelled",""))))))),"Check inputs"))</f>
      </c>
    </row>
    <row r="84" ht="23" customHeight="1">
      <c r="A84" s="25"/>
      <c r="B84" s="25"/>
      <c r="C84" s="24"/>
      <c r="D84" s="26"/>
      <c r="E84" s="26"/>
      <c r="F84" s="27"/>
      <c r="G84" s="20" t="str">
        <f>IF(A84="","",IFERROR(IF(F84="Issued",ROUND(D84-E84,2),0),0))</f>
      </c>
      <c r="H84" s="13" t="str">
        <f>IF(A84="","",IF(AND(F84="Issued",G84&gt;0,ISNUMBER(C84),C84&lt;$H$4),$H$4-C84,0))</f>
      </c>
      <c r="I84" s="13" t="str">
        <f>IF(COUNTA(A84:F84)=0,"",IFERROR(IF(OR(A84="",B84=""),"Enter invoice and client",IF(COUNTIF($A$7:$A$206,A84)&lt;&gt;1,"Duplicate invoice",IF(NOT(IF(ISNUMBER(C84),AND(C84&gt;0,MOD(C84,1)=0),FALSE)),"Enter due date",IF(IF(ISNUMBER(D84),OR(D84&lt;=0,ROUND(D84,2)&lt;&gt;D84),TRUE),"Check invoice total",IF(OR(AND(E84&lt;&gt;"",NOT(ISNUMBER(E84))),E84&lt;0,E84&gt;D84),"Check received amount",IF(NOT(OR(F84="Draft",F84="Issued",F84="Cancelled")),"Choose state",IF(AND(F84&lt;&gt;"Issued",E84&gt;0),"Receipt against draft or cancelled",""))))))),"Check inputs"))</f>
      </c>
    </row>
    <row r="85" ht="23" customHeight="1">
      <c r="A85" s="25"/>
      <c r="B85" s="25"/>
      <c r="C85" s="24"/>
      <c r="D85" s="26"/>
      <c r="E85" s="26"/>
      <c r="F85" s="27"/>
      <c r="G85" s="20" t="str">
        <f>IF(A85="","",IFERROR(IF(F85="Issued",ROUND(D85-E85,2),0),0))</f>
      </c>
      <c r="H85" s="13" t="str">
        <f>IF(A85="","",IF(AND(F85="Issued",G85&gt;0,ISNUMBER(C85),C85&lt;$H$4),$H$4-C85,0))</f>
      </c>
      <c r="I85" s="13" t="str">
        <f>IF(COUNTA(A85:F85)=0,"",IFERROR(IF(OR(A85="",B85=""),"Enter invoice and client",IF(COUNTIF($A$7:$A$206,A85)&lt;&gt;1,"Duplicate invoice",IF(NOT(IF(ISNUMBER(C85),AND(C85&gt;0,MOD(C85,1)=0),FALSE)),"Enter due date",IF(IF(ISNUMBER(D85),OR(D85&lt;=0,ROUND(D85,2)&lt;&gt;D85),TRUE),"Check invoice total",IF(OR(AND(E85&lt;&gt;"",NOT(ISNUMBER(E85))),E85&lt;0,E85&gt;D85),"Check received amount",IF(NOT(OR(F85="Draft",F85="Issued",F85="Cancelled")),"Choose state",IF(AND(F85&lt;&gt;"Issued",E85&gt;0),"Receipt against draft or cancelled",""))))))),"Check inputs"))</f>
      </c>
    </row>
    <row r="86" ht="23" customHeight="1">
      <c r="A86" s="25"/>
      <c r="B86" s="25"/>
      <c r="C86" s="24"/>
      <c r="D86" s="26"/>
      <c r="E86" s="26"/>
      <c r="F86" s="27"/>
      <c r="G86" s="20" t="str">
        <f>IF(A86="","",IFERROR(IF(F86="Issued",ROUND(D86-E86,2),0),0))</f>
      </c>
      <c r="H86" s="13" t="str">
        <f>IF(A86="","",IF(AND(F86="Issued",G86&gt;0,ISNUMBER(C86),C86&lt;$H$4),$H$4-C86,0))</f>
      </c>
      <c r="I86" s="13" t="str">
        <f>IF(COUNTA(A86:F86)=0,"",IFERROR(IF(OR(A86="",B86=""),"Enter invoice and client",IF(COUNTIF($A$7:$A$206,A86)&lt;&gt;1,"Duplicate invoice",IF(NOT(IF(ISNUMBER(C86),AND(C86&gt;0,MOD(C86,1)=0),FALSE)),"Enter due date",IF(IF(ISNUMBER(D86),OR(D86&lt;=0,ROUND(D86,2)&lt;&gt;D86),TRUE),"Check invoice total",IF(OR(AND(E86&lt;&gt;"",NOT(ISNUMBER(E86))),E86&lt;0,E86&gt;D86),"Check received amount",IF(NOT(OR(F86="Draft",F86="Issued",F86="Cancelled")),"Choose state",IF(AND(F86&lt;&gt;"Issued",E86&gt;0),"Receipt against draft or cancelled",""))))))),"Check inputs"))</f>
      </c>
    </row>
    <row r="87" ht="23" customHeight="1">
      <c r="A87" s="25"/>
      <c r="B87" s="25"/>
      <c r="C87" s="24"/>
      <c r="D87" s="26"/>
      <c r="E87" s="26"/>
      <c r="F87" s="27"/>
      <c r="G87" s="20" t="str">
        <f>IF(A87="","",IFERROR(IF(F87="Issued",ROUND(D87-E87,2),0),0))</f>
      </c>
      <c r="H87" s="13" t="str">
        <f>IF(A87="","",IF(AND(F87="Issued",G87&gt;0,ISNUMBER(C87),C87&lt;$H$4),$H$4-C87,0))</f>
      </c>
      <c r="I87" s="13" t="str">
        <f>IF(COUNTA(A87:F87)=0,"",IFERROR(IF(OR(A87="",B87=""),"Enter invoice and client",IF(COUNTIF($A$7:$A$206,A87)&lt;&gt;1,"Duplicate invoice",IF(NOT(IF(ISNUMBER(C87),AND(C87&gt;0,MOD(C87,1)=0),FALSE)),"Enter due date",IF(IF(ISNUMBER(D87),OR(D87&lt;=0,ROUND(D87,2)&lt;&gt;D87),TRUE),"Check invoice total",IF(OR(AND(E87&lt;&gt;"",NOT(ISNUMBER(E87))),E87&lt;0,E87&gt;D87),"Check received amount",IF(NOT(OR(F87="Draft",F87="Issued",F87="Cancelled")),"Choose state",IF(AND(F87&lt;&gt;"Issued",E87&gt;0),"Receipt against draft or cancelled",""))))))),"Check inputs"))</f>
      </c>
    </row>
    <row r="88" ht="23" customHeight="1">
      <c r="A88" s="25"/>
      <c r="B88" s="25"/>
      <c r="C88" s="24"/>
      <c r="D88" s="26"/>
      <c r="E88" s="26"/>
      <c r="F88" s="27"/>
      <c r="G88" s="20" t="str">
        <f>IF(A88="","",IFERROR(IF(F88="Issued",ROUND(D88-E88,2),0),0))</f>
      </c>
      <c r="H88" s="13" t="str">
        <f>IF(A88="","",IF(AND(F88="Issued",G88&gt;0,ISNUMBER(C88),C88&lt;$H$4),$H$4-C88,0))</f>
      </c>
      <c r="I88" s="13" t="str">
        <f>IF(COUNTA(A88:F88)=0,"",IFERROR(IF(OR(A88="",B88=""),"Enter invoice and client",IF(COUNTIF($A$7:$A$206,A88)&lt;&gt;1,"Duplicate invoice",IF(NOT(IF(ISNUMBER(C88),AND(C88&gt;0,MOD(C88,1)=0),FALSE)),"Enter due date",IF(IF(ISNUMBER(D88),OR(D88&lt;=0,ROUND(D88,2)&lt;&gt;D88),TRUE),"Check invoice total",IF(OR(AND(E88&lt;&gt;"",NOT(ISNUMBER(E88))),E88&lt;0,E88&gt;D88),"Check received amount",IF(NOT(OR(F88="Draft",F88="Issued",F88="Cancelled")),"Choose state",IF(AND(F88&lt;&gt;"Issued",E88&gt;0),"Receipt against draft or cancelled",""))))))),"Check inputs"))</f>
      </c>
    </row>
    <row r="89" ht="23" customHeight="1">
      <c r="A89" s="25"/>
      <c r="B89" s="25"/>
      <c r="C89" s="24"/>
      <c r="D89" s="26"/>
      <c r="E89" s="26"/>
      <c r="F89" s="27"/>
      <c r="G89" s="20" t="str">
        <f>IF(A89="","",IFERROR(IF(F89="Issued",ROUND(D89-E89,2),0),0))</f>
      </c>
      <c r="H89" s="13" t="str">
        <f>IF(A89="","",IF(AND(F89="Issued",G89&gt;0,ISNUMBER(C89),C89&lt;$H$4),$H$4-C89,0))</f>
      </c>
      <c r="I89" s="13" t="str">
        <f>IF(COUNTA(A89:F89)=0,"",IFERROR(IF(OR(A89="",B89=""),"Enter invoice and client",IF(COUNTIF($A$7:$A$206,A89)&lt;&gt;1,"Duplicate invoice",IF(NOT(IF(ISNUMBER(C89),AND(C89&gt;0,MOD(C89,1)=0),FALSE)),"Enter due date",IF(IF(ISNUMBER(D89),OR(D89&lt;=0,ROUND(D89,2)&lt;&gt;D89),TRUE),"Check invoice total",IF(OR(AND(E89&lt;&gt;"",NOT(ISNUMBER(E89))),E89&lt;0,E89&gt;D89),"Check received amount",IF(NOT(OR(F89="Draft",F89="Issued",F89="Cancelled")),"Choose state",IF(AND(F89&lt;&gt;"Issued",E89&gt;0),"Receipt against draft or cancelled",""))))))),"Check inputs"))</f>
      </c>
    </row>
    <row r="90" ht="23" customHeight="1">
      <c r="A90" s="25"/>
      <c r="B90" s="25"/>
      <c r="C90" s="24"/>
      <c r="D90" s="26"/>
      <c r="E90" s="26"/>
      <c r="F90" s="27"/>
      <c r="G90" s="20" t="str">
        <f>IF(A90="","",IFERROR(IF(F90="Issued",ROUND(D90-E90,2),0),0))</f>
      </c>
      <c r="H90" s="13" t="str">
        <f>IF(A90="","",IF(AND(F90="Issued",G90&gt;0,ISNUMBER(C90),C90&lt;$H$4),$H$4-C90,0))</f>
      </c>
      <c r="I90" s="13" t="str">
        <f>IF(COUNTA(A90:F90)=0,"",IFERROR(IF(OR(A90="",B90=""),"Enter invoice and client",IF(COUNTIF($A$7:$A$206,A90)&lt;&gt;1,"Duplicate invoice",IF(NOT(IF(ISNUMBER(C90),AND(C90&gt;0,MOD(C90,1)=0),FALSE)),"Enter due date",IF(IF(ISNUMBER(D90),OR(D90&lt;=0,ROUND(D90,2)&lt;&gt;D90),TRUE),"Check invoice total",IF(OR(AND(E90&lt;&gt;"",NOT(ISNUMBER(E90))),E90&lt;0,E90&gt;D90),"Check received amount",IF(NOT(OR(F90="Draft",F90="Issued",F90="Cancelled")),"Choose state",IF(AND(F90&lt;&gt;"Issued",E90&gt;0),"Receipt against draft or cancelled",""))))))),"Check inputs"))</f>
      </c>
    </row>
    <row r="91" ht="23" customHeight="1">
      <c r="A91" s="25"/>
      <c r="B91" s="25"/>
      <c r="C91" s="24"/>
      <c r="D91" s="26"/>
      <c r="E91" s="26"/>
      <c r="F91" s="27"/>
      <c r="G91" s="20" t="str">
        <f>IF(A91="","",IFERROR(IF(F91="Issued",ROUND(D91-E91,2),0),0))</f>
      </c>
      <c r="H91" s="13" t="str">
        <f>IF(A91="","",IF(AND(F91="Issued",G91&gt;0,ISNUMBER(C91),C91&lt;$H$4),$H$4-C91,0))</f>
      </c>
      <c r="I91" s="13" t="str">
        <f>IF(COUNTA(A91:F91)=0,"",IFERROR(IF(OR(A91="",B91=""),"Enter invoice and client",IF(COUNTIF($A$7:$A$206,A91)&lt;&gt;1,"Duplicate invoice",IF(NOT(IF(ISNUMBER(C91),AND(C91&gt;0,MOD(C91,1)=0),FALSE)),"Enter due date",IF(IF(ISNUMBER(D91),OR(D91&lt;=0,ROUND(D91,2)&lt;&gt;D91),TRUE),"Check invoice total",IF(OR(AND(E91&lt;&gt;"",NOT(ISNUMBER(E91))),E91&lt;0,E91&gt;D91),"Check received amount",IF(NOT(OR(F91="Draft",F91="Issued",F91="Cancelled")),"Choose state",IF(AND(F91&lt;&gt;"Issued",E91&gt;0),"Receipt against draft or cancelled",""))))))),"Check inputs"))</f>
      </c>
    </row>
    <row r="92" ht="23" customHeight="1">
      <c r="A92" s="25"/>
      <c r="B92" s="25"/>
      <c r="C92" s="24"/>
      <c r="D92" s="26"/>
      <c r="E92" s="26"/>
      <c r="F92" s="27"/>
      <c r="G92" s="20" t="str">
        <f>IF(A92="","",IFERROR(IF(F92="Issued",ROUND(D92-E92,2),0),0))</f>
      </c>
      <c r="H92" s="13" t="str">
        <f>IF(A92="","",IF(AND(F92="Issued",G92&gt;0,ISNUMBER(C92),C92&lt;$H$4),$H$4-C92,0))</f>
      </c>
      <c r="I92" s="13" t="str">
        <f>IF(COUNTA(A92:F92)=0,"",IFERROR(IF(OR(A92="",B92=""),"Enter invoice and client",IF(COUNTIF($A$7:$A$206,A92)&lt;&gt;1,"Duplicate invoice",IF(NOT(IF(ISNUMBER(C92),AND(C92&gt;0,MOD(C92,1)=0),FALSE)),"Enter due date",IF(IF(ISNUMBER(D92),OR(D92&lt;=0,ROUND(D92,2)&lt;&gt;D92),TRUE),"Check invoice total",IF(OR(AND(E92&lt;&gt;"",NOT(ISNUMBER(E92))),E92&lt;0,E92&gt;D92),"Check received amount",IF(NOT(OR(F92="Draft",F92="Issued",F92="Cancelled")),"Choose state",IF(AND(F92&lt;&gt;"Issued",E92&gt;0),"Receipt against draft or cancelled",""))))))),"Check inputs"))</f>
      </c>
    </row>
    <row r="93" ht="23" customHeight="1">
      <c r="A93" s="25"/>
      <c r="B93" s="25"/>
      <c r="C93" s="24"/>
      <c r="D93" s="26"/>
      <c r="E93" s="26"/>
      <c r="F93" s="27"/>
      <c r="G93" s="20" t="str">
        <f>IF(A93="","",IFERROR(IF(F93="Issued",ROUND(D93-E93,2),0),0))</f>
      </c>
      <c r="H93" s="13" t="str">
        <f>IF(A93="","",IF(AND(F93="Issued",G93&gt;0,ISNUMBER(C93),C93&lt;$H$4),$H$4-C93,0))</f>
      </c>
      <c r="I93" s="13" t="str">
        <f>IF(COUNTA(A93:F93)=0,"",IFERROR(IF(OR(A93="",B93=""),"Enter invoice and client",IF(COUNTIF($A$7:$A$206,A93)&lt;&gt;1,"Duplicate invoice",IF(NOT(IF(ISNUMBER(C93),AND(C93&gt;0,MOD(C93,1)=0),FALSE)),"Enter due date",IF(IF(ISNUMBER(D93),OR(D93&lt;=0,ROUND(D93,2)&lt;&gt;D93),TRUE),"Check invoice total",IF(OR(AND(E93&lt;&gt;"",NOT(ISNUMBER(E93))),E93&lt;0,E93&gt;D93),"Check received amount",IF(NOT(OR(F93="Draft",F93="Issued",F93="Cancelled")),"Choose state",IF(AND(F93&lt;&gt;"Issued",E93&gt;0),"Receipt against draft or cancelled",""))))))),"Check inputs"))</f>
      </c>
    </row>
    <row r="94" ht="23" customHeight="1">
      <c r="A94" s="25"/>
      <c r="B94" s="25"/>
      <c r="C94" s="24"/>
      <c r="D94" s="26"/>
      <c r="E94" s="26"/>
      <c r="F94" s="27"/>
      <c r="G94" s="20" t="str">
        <f>IF(A94="","",IFERROR(IF(F94="Issued",ROUND(D94-E94,2),0),0))</f>
      </c>
      <c r="H94" s="13" t="str">
        <f>IF(A94="","",IF(AND(F94="Issued",G94&gt;0,ISNUMBER(C94),C94&lt;$H$4),$H$4-C94,0))</f>
      </c>
      <c r="I94" s="13" t="str">
        <f>IF(COUNTA(A94:F94)=0,"",IFERROR(IF(OR(A94="",B94=""),"Enter invoice and client",IF(COUNTIF($A$7:$A$206,A94)&lt;&gt;1,"Duplicate invoice",IF(NOT(IF(ISNUMBER(C94),AND(C94&gt;0,MOD(C94,1)=0),FALSE)),"Enter due date",IF(IF(ISNUMBER(D94),OR(D94&lt;=0,ROUND(D94,2)&lt;&gt;D94),TRUE),"Check invoice total",IF(OR(AND(E94&lt;&gt;"",NOT(ISNUMBER(E94))),E94&lt;0,E94&gt;D94),"Check received amount",IF(NOT(OR(F94="Draft",F94="Issued",F94="Cancelled")),"Choose state",IF(AND(F94&lt;&gt;"Issued",E94&gt;0),"Receipt against draft or cancelled",""))))))),"Check inputs"))</f>
      </c>
    </row>
    <row r="95" ht="23" customHeight="1">
      <c r="A95" s="25"/>
      <c r="B95" s="25"/>
      <c r="C95" s="24"/>
      <c r="D95" s="26"/>
      <c r="E95" s="26"/>
      <c r="F95" s="27"/>
      <c r="G95" s="20" t="str">
        <f>IF(A95="","",IFERROR(IF(F95="Issued",ROUND(D95-E95,2),0),0))</f>
      </c>
      <c r="H95" s="13" t="str">
        <f>IF(A95="","",IF(AND(F95="Issued",G95&gt;0,ISNUMBER(C95),C95&lt;$H$4),$H$4-C95,0))</f>
      </c>
      <c r="I95" s="13" t="str">
        <f>IF(COUNTA(A95:F95)=0,"",IFERROR(IF(OR(A95="",B95=""),"Enter invoice and client",IF(COUNTIF($A$7:$A$206,A95)&lt;&gt;1,"Duplicate invoice",IF(NOT(IF(ISNUMBER(C95),AND(C95&gt;0,MOD(C95,1)=0),FALSE)),"Enter due date",IF(IF(ISNUMBER(D95),OR(D95&lt;=0,ROUND(D95,2)&lt;&gt;D95),TRUE),"Check invoice total",IF(OR(AND(E95&lt;&gt;"",NOT(ISNUMBER(E95))),E95&lt;0,E95&gt;D95),"Check received amount",IF(NOT(OR(F95="Draft",F95="Issued",F95="Cancelled")),"Choose state",IF(AND(F95&lt;&gt;"Issued",E95&gt;0),"Receipt against draft or cancelled",""))))))),"Check inputs"))</f>
      </c>
    </row>
    <row r="96" ht="23" customHeight="1">
      <c r="A96" s="25"/>
      <c r="B96" s="25"/>
      <c r="C96" s="24"/>
      <c r="D96" s="26"/>
      <c r="E96" s="26"/>
      <c r="F96" s="27"/>
      <c r="G96" s="20" t="str">
        <f>IF(A96="","",IFERROR(IF(F96="Issued",ROUND(D96-E96,2),0),0))</f>
      </c>
      <c r="H96" s="13" t="str">
        <f>IF(A96="","",IF(AND(F96="Issued",G96&gt;0,ISNUMBER(C96),C96&lt;$H$4),$H$4-C96,0))</f>
      </c>
      <c r="I96" s="13" t="str">
        <f>IF(COUNTA(A96:F96)=0,"",IFERROR(IF(OR(A96="",B96=""),"Enter invoice and client",IF(COUNTIF($A$7:$A$206,A96)&lt;&gt;1,"Duplicate invoice",IF(NOT(IF(ISNUMBER(C96),AND(C96&gt;0,MOD(C96,1)=0),FALSE)),"Enter due date",IF(IF(ISNUMBER(D96),OR(D96&lt;=0,ROUND(D96,2)&lt;&gt;D96),TRUE),"Check invoice total",IF(OR(AND(E96&lt;&gt;"",NOT(ISNUMBER(E96))),E96&lt;0,E96&gt;D96),"Check received amount",IF(NOT(OR(F96="Draft",F96="Issued",F96="Cancelled")),"Choose state",IF(AND(F96&lt;&gt;"Issued",E96&gt;0),"Receipt against draft or cancelled",""))))))),"Check inputs"))</f>
      </c>
    </row>
    <row r="97" ht="23" customHeight="1">
      <c r="A97" s="25"/>
      <c r="B97" s="25"/>
      <c r="C97" s="24"/>
      <c r="D97" s="26"/>
      <c r="E97" s="26"/>
      <c r="F97" s="27"/>
      <c r="G97" s="20" t="str">
        <f>IF(A97="","",IFERROR(IF(F97="Issued",ROUND(D97-E97,2),0),0))</f>
      </c>
      <c r="H97" s="13" t="str">
        <f>IF(A97="","",IF(AND(F97="Issued",G97&gt;0,ISNUMBER(C97),C97&lt;$H$4),$H$4-C97,0))</f>
      </c>
      <c r="I97" s="13" t="str">
        <f>IF(COUNTA(A97:F97)=0,"",IFERROR(IF(OR(A97="",B97=""),"Enter invoice and client",IF(COUNTIF($A$7:$A$206,A97)&lt;&gt;1,"Duplicate invoice",IF(NOT(IF(ISNUMBER(C97),AND(C97&gt;0,MOD(C97,1)=0),FALSE)),"Enter due date",IF(IF(ISNUMBER(D97),OR(D97&lt;=0,ROUND(D97,2)&lt;&gt;D97),TRUE),"Check invoice total",IF(OR(AND(E97&lt;&gt;"",NOT(ISNUMBER(E97))),E97&lt;0,E97&gt;D97),"Check received amount",IF(NOT(OR(F97="Draft",F97="Issued",F97="Cancelled")),"Choose state",IF(AND(F97&lt;&gt;"Issued",E97&gt;0),"Receipt against draft or cancelled",""))))))),"Check inputs"))</f>
      </c>
    </row>
    <row r="98" ht="23" customHeight="1">
      <c r="A98" s="25"/>
      <c r="B98" s="25"/>
      <c r="C98" s="24"/>
      <c r="D98" s="26"/>
      <c r="E98" s="26"/>
      <c r="F98" s="27"/>
      <c r="G98" s="20" t="str">
        <f>IF(A98="","",IFERROR(IF(F98="Issued",ROUND(D98-E98,2),0),0))</f>
      </c>
      <c r="H98" s="13" t="str">
        <f>IF(A98="","",IF(AND(F98="Issued",G98&gt;0,ISNUMBER(C98),C98&lt;$H$4),$H$4-C98,0))</f>
      </c>
      <c r="I98" s="13" t="str">
        <f>IF(COUNTA(A98:F98)=0,"",IFERROR(IF(OR(A98="",B98=""),"Enter invoice and client",IF(COUNTIF($A$7:$A$206,A98)&lt;&gt;1,"Duplicate invoice",IF(NOT(IF(ISNUMBER(C98),AND(C98&gt;0,MOD(C98,1)=0),FALSE)),"Enter due date",IF(IF(ISNUMBER(D98),OR(D98&lt;=0,ROUND(D98,2)&lt;&gt;D98),TRUE),"Check invoice total",IF(OR(AND(E98&lt;&gt;"",NOT(ISNUMBER(E98))),E98&lt;0,E98&gt;D98),"Check received amount",IF(NOT(OR(F98="Draft",F98="Issued",F98="Cancelled")),"Choose state",IF(AND(F98&lt;&gt;"Issued",E98&gt;0),"Receipt against draft or cancelled",""))))))),"Check inputs"))</f>
      </c>
    </row>
    <row r="99" ht="23" customHeight="1">
      <c r="A99" s="25"/>
      <c r="B99" s="25"/>
      <c r="C99" s="24"/>
      <c r="D99" s="26"/>
      <c r="E99" s="26"/>
      <c r="F99" s="27"/>
      <c r="G99" s="20" t="str">
        <f>IF(A99="","",IFERROR(IF(F99="Issued",ROUND(D99-E99,2),0),0))</f>
      </c>
      <c r="H99" s="13" t="str">
        <f>IF(A99="","",IF(AND(F99="Issued",G99&gt;0,ISNUMBER(C99),C99&lt;$H$4),$H$4-C99,0))</f>
      </c>
      <c r="I99" s="13" t="str">
        <f>IF(COUNTA(A99:F99)=0,"",IFERROR(IF(OR(A99="",B99=""),"Enter invoice and client",IF(COUNTIF($A$7:$A$206,A99)&lt;&gt;1,"Duplicate invoice",IF(NOT(IF(ISNUMBER(C99),AND(C99&gt;0,MOD(C99,1)=0),FALSE)),"Enter due date",IF(IF(ISNUMBER(D99),OR(D99&lt;=0,ROUND(D99,2)&lt;&gt;D99),TRUE),"Check invoice total",IF(OR(AND(E99&lt;&gt;"",NOT(ISNUMBER(E99))),E99&lt;0,E99&gt;D99),"Check received amount",IF(NOT(OR(F99="Draft",F99="Issued",F99="Cancelled")),"Choose state",IF(AND(F99&lt;&gt;"Issued",E99&gt;0),"Receipt against draft or cancelled",""))))))),"Check inputs"))</f>
      </c>
    </row>
    <row r="100" ht="23" customHeight="1">
      <c r="A100" s="25"/>
      <c r="B100" s="25"/>
      <c r="C100" s="24"/>
      <c r="D100" s="26"/>
      <c r="E100" s="26"/>
      <c r="F100" s="27"/>
      <c r="G100" s="20" t="str">
        <f>IF(A100="","",IFERROR(IF(F100="Issued",ROUND(D100-E100,2),0),0))</f>
      </c>
      <c r="H100" s="13" t="str">
        <f>IF(A100="","",IF(AND(F100="Issued",G100&gt;0,ISNUMBER(C100),C100&lt;$H$4),$H$4-C100,0))</f>
      </c>
      <c r="I100" s="13" t="str">
        <f>IF(COUNTA(A100:F100)=0,"",IFERROR(IF(OR(A100="",B100=""),"Enter invoice and client",IF(COUNTIF($A$7:$A$206,A100)&lt;&gt;1,"Duplicate invoice",IF(NOT(IF(ISNUMBER(C100),AND(C100&gt;0,MOD(C100,1)=0),FALSE)),"Enter due date",IF(IF(ISNUMBER(D100),OR(D100&lt;=0,ROUND(D100,2)&lt;&gt;D100),TRUE),"Check invoice total",IF(OR(AND(E100&lt;&gt;"",NOT(ISNUMBER(E100))),E100&lt;0,E100&gt;D100),"Check received amount",IF(NOT(OR(F100="Draft",F100="Issued",F100="Cancelled")),"Choose state",IF(AND(F100&lt;&gt;"Issued",E100&gt;0),"Receipt against draft or cancelled",""))))))),"Check inputs"))</f>
      </c>
    </row>
    <row r="101" ht="23" customHeight="1">
      <c r="A101" s="25"/>
      <c r="B101" s="25"/>
      <c r="C101" s="24"/>
      <c r="D101" s="26"/>
      <c r="E101" s="26"/>
      <c r="F101" s="27"/>
      <c r="G101" s="20" t="str">
        <f>IF(A101="","",IFERROR(IF(F101="Issued",ROUND(D101-E101,2),0),0))</f>
      </c>
      <c r="H101" s="13" t="str">
        <f>IF(A101="","",IF(AND(F101="Issued",G101&gt;0,ISNUMBER(C101),C101&lt;$H$4),$H$4-C101,0))</f>
      </c>
      <c r="I101" s="13" t="str">
        <f>IF(COUNTA(A101:F101)=0,"",IFERROR(IF(OR(A101="",B101=""),"Enter invoice and client",IF(COUNTIF($A$7:$A$206,A101)&lt;&gt;1,"Duplicate invoice",IF(NOT(IF(ISNUMBER(C101),AND(C101&gt;0,MOD(C101,1)=0),FALSE)),"Enter due date",IF(IF(ISNUMBER(D101),OR(D101&lt;=0,ROUND(D101,2)&lt;&gt;D101),TRUE),"Check invoice total",IF(OR(AND(E101&lt;&gt;"",NOT(ISNUMBER(E101))),E101&lt;0,E101&gt;D101),"Check received amount",IF(NOT(OR(F101="Draft",F101="Issued",F101="Cancelled")),"Choose state",IF(AND(F101&lt;&gt;"Issued",E101&gt;0),"Receipt against draft or cancelled",""))))))),"Check inputs"))</f>
      </c>
    </row>
    <row r="102" ht="23" customHeight="1">
      <c r="A102" s="25"/>
      <c r="B102" s="25"/>
      <c r="C102" s="24"/>
      <c r="D102" s="26"/>
      <c r="E102" s="26"/>
      <c r="F102" s="27"/>
      <c r="G102" s="20" t="str">
        <f>IF(A102="","",IFERROR(IF(F102="Issued",ROUND(D102-E102,2),0),0))</f>
      </c>
      <c r="H102" s="13" t="str">
        <f>IF(A102="","",IF(AND(F102="Issued",G102&gt;0,ISNUMBER(C102),C102&lt;$H$4),$H$4-C102,0))</f>
      </c>
      <c r="I102" s="13" t="str">
        <f>IF(COUNTA(A102:F102)=0,"",IFERROR(IF(OR(A102="",B102=""),"Enter invoice and client",IF(COUNTIF($A$7:$A$206,A102)&lt;&gt;1,"Duplicate invoice",IF(NOT(IF(ISNUMBER(C102),AND(C102&gt;0,MOD(C102,1)=0),FALSE)),"Enter due date",IF(IF(ISNUMBER(D102),OR(D102&lt;=0,ROUND(D102,2)&lt;&gt;D102),TRUE),"Check invoice total",IF(OR(AND(E102&lt;&gt;"",NOT(ISNUMBER(E102))),E102&lt;0,E102&gt;D102),"Check received amount",IF(NOT(OR(F102="Draft",F102="Issued",F102="Cancelled")),"Choose state",IF(AND(F102&lt;&gt;"Issued",E102&gt;0),"Receipt against draft or cancelled",""))))))),"Check inputs"))</f>
      </c>
    </row>
    <row r="103" ht="23" customHeight="1">
      <c r="A103" s="25"/>
      <c r="B103" s="25"/>
      <c r="C103" s="24"/>
      <c r="D103" s="26"/>
      <c r="E103" s="26"/>
      <c r="F103" s="27"/>
      <c r="G103" s="20" t="str">
        <f>IF(A103="","",IFERROR(IF(F103="Issued",ROUND(D103-E103,2),0),0))</f>
      </c>
      <c r="H103" s="13" t="str">
        <f>IF(A103="","",IF(AND(F103="Issued",G103&gt;0,ISNUMBER(C103),C103&lt;$H$4),$H$4-C103,0))</f>
      </c>
      <c r="I103" s="13" t="str">
        <f>IF(COUNTA(A103:F103)=0,"",IFERROR(IF(OR(A103="",B103=""),"Enter invoice and client",IF(COUNTIF($A$7:$A$206,A103)&lt;&gt;1,"Duplicate invoice",IF(NOT(IF(ISNUMBER(C103),AND(C103&gt;0,MOD(C103,1)=0),FALSE)),"Enter due date",IF(IF(ISNUMBER(D103),OR(D103&lt;=0,ROUND(D103,2)&lt;&gt;D103),TRUE),"Check invoice total",IF(OR(AND(E103&lt;&gt;"",NOT(ISNUMBER(E103))),E103&lt;0,E103&gt;D103),"Check received amount",IF(NOT(OR(F103="Draft",F103="Issued",F103="Cancelled")),"Choose state",IF(AND(F103&lt;&gt;"Issued",E103&gt;0),"Receipt against draft or cancelled",""))))))),"Check inputs"))</f>
      </c>
    </row>
    <row r="104" ht="23" customHeight="1">
      <c r="A104" s="25"/>
      <c r="B104" s="25"/>
      <c r="C104" s="24"/>
      <c r="D104" s="26"/>
      <c r="E104" s="26"/>
      <c r="F104" s="27"/>
      <c r="G104" s="20" t="str">
        <f>IF(A104="","",IFERROR(IF(F104="Issued",ROUND(D104-E104,2),0),0))</f>
      </c>
      <c r="H104" s="13" t="str">
        <f>IF(A104="","",IF(AND(F104="Issued",G104&gt;0,ISNUMBER(C104),C104&lt;$H$4),$H$4-C104,0))</f>
      </c>
      <c r="I104" s="13" t="str">
        <f>IF(COUNTA(A104:F104)=0,"",IFERROR(IF(OR(A104="",B104=""),"Enter invoice and client",IF(COUNTIF($A$7:$A$206,A104)&lt;&gt;1,"Duplicate invoice",IF(NOT(IF(ISNUMBER(C104),AND(C104&gt;0,MOD(C104,1)=0),FALSE)),"Enter due date",IF(IF(ISNUMBER(D104),OR(D104&lt;=0,ROUND(D104,2)&lt;&gt;D104),TRUE),"Check invoice total",IF(OR(AND(E104&lt;&gt;"",NOT(ISNUMBER(E104))),E104&lt;0,E104&gt;D104),"Check received amount",IF(NOT(OR(F104="Draft",F104="Issued",F104="Cancelled")),"Choose state",IF(AND(F104&lt;&gt;"Issued",E104&gt;0),"Receipt against draft or cancelled",""))))))),"Check inputs"))</f>
      </c>
    </row>
    <row r="105" ht="23" customHeight="1">
      <c r="A105" s="25"/>
      <c r="B105" s="25"/>
      <c r="C105" s="24"/>
      <c r="D105" s="26"/>
      <c r="E105" s="26"/>
      <c r="F105" s="27"/>
      <c r="G105" s="20" t="str">
        <f>IF(A105="","",IFERROR(IF(F105="Issued",ROUND(D105-E105,2),0),0))</f>
      </c>
      <c r="H105" s="13" t="str">
        <f>IF(A105="","",IF(AND(F105="Issued",G105&gt;0,ISNUMBER(C105),C105&lt;$H$4),$H$4-C105,0))</f>
      </c>
      <c r="I105" s="13" t="str">
        <f>IF(COUNTA(A105:F105)=0,"",IFERROR(IF(OR(A105="",B105=""),"Enter invoice and client",IF(COUNTIF($A$7:$A$206,A105)&lt;&gt;1,"Duplicate invoice",IF(NOT(IF(ISNUMBER(C105),AND(C105&gt;0,MOD(C105,1)=0),FALSE)),"Enter due date",IF(IF(ISNUMBER(D105),OR(D105&lt;=0,ROUND(D105,2)&lt;&gt;D105),TRUE),"Check invoice total",IF(OR(AND(E105&lt;&gt;"",NOT(ISNUMBER(E105))),E105&lt;0,E105&gt;D105),"Check received amount",IF(NOT(OR(F105="Draft",F105="Issued",F105="Cancelled")),"Choose state",IF(AND(F105&lt;&gt;"Issued",E105&gt;0),"Receipt against draft or cancelled",""))))))),"Check inputs"))</f>
      </c>
    </row>
    <row r="106" ht="23" customHeight="1">
      <c r="A106" s="25"/>
      <c r="B106" s="25"/>
      <c r="C106" s="24"/>
      <c r="D106" s="26"/>
      <c r="E106" s="26"/>
      <c r="F106" s="27"/>
      <c r="G106" s="20" t="str">
        <f>IF(A106="","",IFERROR(IF(F106="Issued",ROUND(D106-E106,2),0),0))</f>
      </c>
      <c r="H106" s="13" t="str">
        <f>IF(A106="","",IF(AND(F106="Issued",G106&gt;0,ISNUMBER(C106),C106&lt;$H$4),$H$4-C106,0))</f>
      </c>
      <c r="I106" s="13" t="str">
        <f>IF(COUNTA(A106:F106)=0,"",IFERROR(IF(OR(A106="",B106=""),"Enter invoice and client",IF(COUNTIF($A$7:$A$206,A106)&lt;&gt;1,"Duplicate invoice",IF(NOT(IF(ISNUMBER(C106),AND(C106&gt;0,MOD(C106,1)=0),FALSE)),"Enter due date",IF(IF(ISNUMBER(D106),OR(D106&lt;=0,ROUND(D106,2)&lt;&gt;D106),TRUE),"Check invoice total",IF(OR(AND(E106&lt;&gt;"",NOT(ISNUMBER(E106))),E106&lt;0,E106&gt;D106),"Check received amount",IF(NOT(OR(F106="Draft",F106="Issued",F106="Cancelled")),"Choose state",IF(AND(F106&lt;&gt;"Issued",E106&gt;0),"Receipt against draft or cancelled",""))))))),"Check inputs"))</f>
      </c>
    </row>
    <row r="107" ht="23" customHeight="1">
      <c r="A107" s="25"/>
      <c r="B107" s="25"/>
      <c r="C107" s="24"/>
      <c r="D107" s="26"/>
      <c r="E107" s="26"/>
      <c r="F107" s="27"/>
      <c r="G107" s="20" t="str">
        <f>IF(A107="","",IFERROR(IF(F107="Issued",ROUND(D107-E107,2),0),0))</f>
      </c>
      <c r="H107" s="13" t="str">
        <f>IF(A107="","",IF(AND(F107="Issued",G107&gt;0,ISNUMBER(C107),C107&lt;$H$4),$H$4-C107,0))</f>
      </c>
      <c r="I107" s="13" t="str">
        <f>IF(COUNTA(A107:F107)=0,"",IFERROR(IF(OR(A107="",B107=""),"Enter invoice and client",IF(COUNTIF($A$7:$A$206,A107)&lt;&gt;1,"Duplicate invoice",IF(NOT(IF(ISNUMBER(C107),AND(C107&gt;0,MOD(C107,1)=0),FALSE)),"Enter due date",IF(IF(ISNUMBER(D107),OR(D107&lt;=0,ROUND(D107,2)&lt;&gt;D107),TRUE),"Check invoice total",IF(OR(AND(E107&lt;&gt;"",NOT(ISNUMBER(E107))),E107&lt;0,E107&gt;D107),"Check received amount",IF(NOT(OR(F107="Draft",F107="Issued",F107="Cancelled")),"Choose state",IF(AND(F107&lt;&gt;"Issued",E107&gt;0),"Receipt against draft or cancelled",""))))))),"Check inputs"))</f>
      </c>
    </row>
    <row r="108" ht="23" customHeight="1">
      <c r="A108" s="25"/>
      <c r="B108" s="25"/>
      <c r="C108" s="24"/>
      <c r="D108" s="26"/>
      <c r="E108" s="26"/>
      <c r="F108" s="27"/>
      <c r="G108" s="20" t="str">
        <f>IF(A108="","",IFERROR(IF(F108="Issued",ROUND(D108-E108,2),0),0))</f>
      </c>
      <c r="H108" s="13" t="str">
        <f>IF(A108="","",IF(AND(F108="Issued",G108&gt;0,ISNUMBER(C108),C108&lt;$H$4),$H$4-C108,0))</f>
      </c>
      <c r="I108" s="13" t="str">
        <f>IF(COUNTA(A108:F108)=0,"",IFERROR(IF(OR(A108="",B108=""),"Enter invoice and client",IF(COUNTIF($A$7:$A$206,A108)&lt;&gt;1,"Duplicate invoice",IF(NOT(IF(ISNUMBER(C108),AND(C108&gt;0,MOD(C108,1)=0),FALSE)),"Enter due date",IF(IF(ISNUMBER(D108),OR(D108&lt;=0,ROUND(D108,2)&lt;&gt;D108),TRUE),"Check invoice total",IF(OR(AND(E108&lt;&gt;"",NOT(ISNUMBER(E108))),E108&lt;0,E108&gt;D108),"Check received amount",IF(NOT(OR(F108="Draft",F108="Issued",F108="Cancelled")),"Choose state",IF(AND(F108&lt;&gt;"Issued",E108&gt;0),"Receipt against draft or cancelled",""))))))),"Check inputs"))</f>
      </c>
    </row>
    <row r="109" ht="23" customHeight="1">
      <c r="A109" s="25"/>
      <c r="B109" s="25"/>
      <c r="C109" s="24"/>
      <c r="D109" s="26"/>
      <c r="E109" s="26"/>
      <c r="F109" s="27"/>
      <c r="G109" s="20" t="str">
        <f>IF(A109="","",IFERROR(IF(F109="Issued",ROUND(D109-E109,2),0),0))</f>
      </c>
      <c r="H109" s="13" t="str">
        <f>IF(A109="","",IF(AND(F109="Issued",G109&gt;0,ISNUMBER(C109),C109&lt;$H$4),$H$4-C109,0))</f>
      </c>
      <c r="I109" s="13" t="str">
        <f>IF(COUNTA(A109:F109)=0,"",IFERROR(IF(OR(A109="",B109=""),"Enter invoice and client",IF(COUNTIF($A$7:$A$206,A109)&lt;&gt;1,"Duplicate invoice",IF(NOT(IF(ISNUMBER(C109),AND(C109&gt;0,MOD(C109,1)=0),FALSE)),"Enter due date",IF(IF(ISNUMBER(D109),OR(D109&lt;=0,ROUND(D109,2)&lt;&gt;D109),TRUE),"Check invoice total",IF(OR(AND(E109&lt;&gt;"",NOT(ISNUMBER(E109))),E109&lt;0,E109&gt;D109),"Check received amount",IF(NOT(OR(F109="Draft",F109="Issued",F109="Cancelled")),"Choose state",IF(AND(F109&lt;&gt;"Issued",E109&gt;0),"Receipt against draft or cancelled",""))))))),"Check inputs"))</f>
      </c>
    </row>
    <row r="110" ht="23" customHeight="1">
      <c r="A110" s="25"/>
      <c r="B110" s="25"/>
      <c r="C110" s="24"/>
      <c r="D110" s="26"/>
      <c r="E110" s="26"/>
      <c r="F110" s="27"/>
      <c r="G110" s="20" t="str">
        <f>IF(A110="","",IFERROR(IF(F110="Issued",ROUND(D110-E110,2),0),0))</f>
      </c>
      <c r="H110" s="13" t="str">
        <f>IF(A110="","",IF(AND(F110="Issued",G110&gt;0,ISNUMBER(C110),C110&lt;$H$4),$H$4-C110,0))</f>
      </c>
      <c r="I110" s="13" t="str">
        <f>IF(COUNTA(A110:F110)=0,"",IFERROR(IF(OR(A110="",B110=""),"Enter invoice and client",IF(COUNTIF($A$7:$A$206,A110)&lt;&gt;1,"Duplicate invoice",IF(NOT(IF(ISNUMBER(C110),AND(C110&gt;0,MOD(C110,1)=0),FALSE)),"Enter due date",IF(IF(ISNUMBER(D110),OR(D110&lt;=0,ROUND(D110,2)&lt;&gt;D110),TRUE),"Check invoice total",IF(OR(AND(E110&lt;&gt;"",NOT(ISNUMBER(E110))),E110&lt;0,E110&gt;D110),"Check received amount",IF(NOT(OR(F110="Draft",F110="Issued",F110="Cancelled")),"Choose state",IF(AND(F110&lt;&gt;"Issued",E110&gt;0),"Receipt against draft or cancelled",""))))))),"Check inputs"))</f>
      </c>
    </row>
    <row r="111" ht="23" customHeight="1">
      <c r="A111" s="25"/>
      <c r="B111" s="25"/>
      <c r="C111" s="24"/>
      <c r="D111" s="26"/>
      <c r="E111" s="26"/>
      <c r="F111" s="27"/>
      <c r="G111" s="20" t="str">
        <f>IF(A111="","",IFERROR(IF(F111="Issued",ROUND(D111-E111,2),0),0))</f>
      </c>
      <c r="H111" s="13" t="str">
        <f>IF(A111="","",IF(AND(F111="Issued",G111&gt;0,ISNUMBER(C111),C111&lt;$H$4),$H$4-C111,0))</f>
      </c>
      <c r="I111" s="13" t="str">
        <f>IF(COUNTA(A111:F111)=0,"",IFERROR(IF(OR(A111="",B111=""),"Enter invoice and client",IF(COUNTIF($A$7:$A$206,A111)&lt;&gt;1,"Duplicate invoice",IF(NOT(IF(ISNUMBER(C111),AND(C111&gt;0,MOD(C111,1)=0),FALSE)),"Enter due date",IF(IF(ISNUMBER(D111),OR(D111&lt;=0,ROUND(D111,2)&lt;&gt;D111),TRUE),"Check invoice total",IF(OR(AND(E111&lt;&gt;"",NOT(ISNUMBER(E111))),E111&lt;0,E111&gt;D111),"Check received amount",IF(NOT(OR(F111="Draft",F111="Issued",F111="Cancelled")),"Choose state",IF(AND(F111&lt;&gt;"Issued",E111&gt;0),"Receipt against draft or cancelled",""))))))),"Check inputs"))</f>
      </c>
    </row>
    <row r="112" ht="23" customHeight="1">
      <c r="A112" s="25"/>
      <c r="B112" s="25"/>
      <c r="C112" s="24"/>
      <c r="D112" s="26"/>
      <c r="E112" s="26"/>
      <c r="F112" s="27"/>
      <c r="G112" s="20" t="str">
        <f>IF(A112="","",IFERROR(IF(F112="Issued",ROUND(D112-E112,2),0),0))</f>
      </c>
      <c r="H112" s="13" t="str">
        <f>IF(A112="","",IF(AND(F112="Issued",G112&gt;0,ISNUMBER(C112),C112&lt;$H$4),$H$4-C112,0))</f>
      </c>
      <c r="I112" s="13" t="str">
        <f>IF(COUNTA(A112:F112)=0,"",IFERROR(IF(OR(A112="",B112=""),"Enter invoice and client",IF(COUNTIF($A$7:$A$206,A112)&lt;&gt;1,"Duplicate invoice",IF(NOT(IF(ISNUMBER(C112),AND(C112&gt;0,MOD(C112,1)=0),FALSE)),"Enter due date",IF(IF(ISNUMBER(D112),OR(D112&lt;=0,ROUND(D112,2)&lt;&gt;D112),TRUE),"Check invoice total",IF(OR(AND(E112&lt;&gt;"",NOT(ISNUMBER(E112))),E112&lt;0,E112&gt;D112),"Check received amount",IF(NOT(OR(F112="Draft",F112="Issued",F112="Cancelled")),"Choose state",IF(AND(F112&lt;&gt;"Issued",E112&gt;0),"Receipt against draft or cancelled",""))))))),"Check inputs"))</f>
      </c>
    </row>
    <row r="113" ht="23" customHeight="1">
      <c r="A113" s="25"/>
      <c r="B113" s="25"/>
      <c r="C113" s="24"/>
      <c r="D113" s="26"/>
      <c r="E113" s="26"/>
      <c r="F113" s="27"/>
      <c r="G113" s="20" t="str">
        <f>IF(A113="","",IFERROR(IF(F113="Issued",ROUND(D113-E113,2),0),0))</f>
      </c>
      <c r="H113" s="13" t="str">
        <f>IF(A113="","",IF(AND(F113="Issued",G113&gt;0,ISNUMBER(C113),C113&lt;$H$4),$H$4-C113,0))</f>
      </c>
      <c r="I113" s="13" t="str">
        <f>IF(COUNTA(A113:F113)=0,"",IFERROR(IF(OR(A113="",B113=""),"Enter invoice and client",IF(COUNTIF($A$7:$A$206,A113)&lt;&gt;1,"Duplicate invoice",IF(NOT(IF(ISNUMBER(C113),AND(C113&gt;0,MOD(C113,1)=0),FALSE)),"Enter due date",IF(IF(ISNUMBER(D113),OR(D113&lt;=0,ROUND(D113,2)&lt;&gt;D113),TRUE),"Check invoice total",IF(OR(AND(E113&lt;&gt;"",NOT(ISNUMBER(E113))),E113&lt;0,E113&gt;D113),"Check received amount",IF(NOT(OR(F113="Draft",F113="Issued",F113="Cancelled")),"Choose state",IF(AND(F113&lt;&gt;"Issued",E113&gt;0),"Receipt against draft or cancelled",""))))))),"Check inputs"))</f>
      </c>
    </row>
    <row r="114" ht="23" customHeight="1">
      <c r="A114" s="25"/>
      <c r="B114" s="25"/>
      <c r="C114" s="24"/>
      <c r="D114" s="26"/>
      <c r="E114" s="26"/>
      <c r="F114" s="27"/>
      <c r="G114" s="20" t="str">
        <f>IF(A114="","",IFERROR(IF(F114="Issued",ROUND(D114-E114,2),0),0))</f>
      </c>
      <c r="H114" s="13" t="str">
        <f>IF(A114="","",IF(AND(F114="Issued",G114&gt;0,ISNUMBER(C114),C114&lt;$H$4),$H$4-C114,0))</f>
      </c>
      <c r="I114" s="13" t="str">
        <f>IF(COUNTA(A114:F114)=0,"",IFERROR(IF(OR(A114="",B114=""),"Enter invoice and client",IF(COUNTIF($A$7:$A$206,A114)&lt;&gt;1,"Duplicate invoice",IF(NOT(IF(ISNUMBER(C114),AND(C114&gt;0,MOD(C114,1)=0),FALSE)),"Enter due date",IF(IF(ISNUMBER(D114),OR(D114&lt;=0,ROUND(D114,2)&lt;&gt;D114),TRUE),"Check invoice total",IF(OR(AND(E114&lt;&gt;"",NOT(ISNUMBER(E114))),E114&lt;0,E114&gt;D114),"Check received amount",IF(NOT(OR(F114="Draft",F114="Issued",F114="Cancelled")),"Choose state",IF(AND(F114&lt;&gt;"Issued",E114&gt;0),"Receipt against draft or cancelled",""))))))),"Check inputs"))</f>
      </c>
    </row>
    <row r="115" ht="23" customHeight="1">
      <c r="A115" s="25"/>
      <c r="B115" s="25"/>
      <c r="C115" s="24"/>
      <c r="D115" s="26"/>
      <c r="E115" s="26"/>
      <c r="F115" s="27"/>
      <c r="G115" s="20" t="str">
        <f>IF(A115="","",IFERROR(IF(F115="Issued",ROUND(D115-E115,2),0),0))</f>
      </c>
      <c r="H115" s="13" t="str">
        <f>IF(A115="","",IF(AND(F115="Issued",G115&gt;0,ISNUMBER(C115),C115&lt;$H$4),$H$4-C115,0))</f>
      </c>
      <c r="I115" s="13" t="str">
        <f>IF(COUNTA(A115:F115)=0,"",IFERROR(IF(OR(A115="",B115=""),"Enter invoice and client",IF(COUNTIF($A$7:$A$206,A115)&lt;&gt;1,"Duplicate invoice",IF(NOT(IF(ISNUMBER(C115),AND(C115&gt;0,MOD(C115,1)=0),FALSE)),"Enter due date",IF(IF(ISNUMBER(D115),OR(D115&lt;=0,ROUND(D115,2)&lt;&gt;D115),TRUE),"Check invoice total",IF(OR(AND(E115&lt;&gt;"",NOT(ISNUMBER(E115))),E115&lt;0,E115&gt;D115),"Check received amount",IF(NOT(OR(F115="Draft",F115="Issued",F115="Cancelled")),"Choose state",IF(AND(F115&lt;&gt;"Issued",E115&gt;0),"Receipt against draft or cancelled",""))))))),"Check inputs"))</f>
      </c>
    </row>
    <row r="116" ht="23" customHeight="1">
      <c r="A116" s="25"/>
      <c r="B116" s="25"/>
      <c r="C116" s="24"/>
      <c r="D116" s="26"/>
      <c r="E116" s="26"/>
      <c r="F116" s="27"/>
      <c r="G116" s="20" t="str">
        <f>IF(A116="","",IFERROR(IF(F116="Issued",ROUND(D116-E116,2),0),0))</f>
      </c>
      <c r="H116" s="13" t="str">
        <f>IF(A116="","",IF(AND(F116="Issued",G116&gt;0,ISNUMBER(C116),C116&lt;$H$4),$H$4-C116,0))</f>
      </c>
      <c r="I116" s="13" t="str">
        <f>IF(COUNTA(A116:F116)=0,"",IFERROR(IF(OR(A116="",B116=""),"Enter invoice and client",IF(COUNTIF($A$7:$A$206,A116)&lt;&gt;1,"Duplicate invoice",IF(NOT(IF(ISNUMBER(C116),AND(C116&gt;0,MOD(C116,1)=0),FALSE)),"Enter due date",IF(IF(ISNUMBER(D116),OR(D116&lt;=0,ROUND(D116,2)&lt;&gt;D116),TRUE),"Check invoice total",IF(OR(AND(E116&lt;&gt;"",NOT(ISNUMBER(E116))),E116&lt;0,E116&gt;D116),"Check received amount",IF(NOT(OR(F116="Draft",F116="Issued",F116="Cancelled")),"Choose state",IF(AND(F116&lt;&gt;"Issued",E116&gt;0),"Receipt against draft or cancelled",""))))))),"Check inputs"))</f>
      </c>
    </row>
    <row r="117" ht="23" customHeight="1">
      <c r="A117" s="25"/>
      <c r="B117" s="25"/>
      <c r="C117" s="24"/>
      <c r="D117" s="26"/>
      <c r="E117" s="26"/>
      <c r="F117" s="27"/>
      <c r="G117" s="20" t="str">
        <f>IF(A117="","",IFERROR(IF(F117="Issued",ROUND(D117-E117,2),0),0))</f>
      </c>
      <c r="H117" s="13" t="str">
        <f>IF(A117="","",IF(AND(F117="Issued",G117&gt;0,ISNUMBER(C117),C117&lt;$H$4),$H$4-C117,0))</f>
      </c>
      <c r="I117" s="13" t="str">
        <f>IF(COUNTA(A117:F117)=0,"",IFERROR(IF(OR(A117="",B117=""),"Enter invoice and client",IF(COUNTIF($A$7:$A$206,A117)&lt;&gt;1,"Duplicate invoice",IF(NOT(IF(ISNUMBER(C117),AND(C117&gt;0,MOD(C117,1)=0),FALSE)),"Enter due date",IF(IF(ISNUMBER(D117),OR(D117&lt;=0,ROUND(D117,2)&lt;&gt;D117),TRUE),"Check invoice total",IF(OR(AND(E117&lt;&gt;"",NOT(ISNUMBER(E117))),E117&lt;0,E117&gt;D117),"Check received amount",IF(NOT(OR(F117="Draft",F117="Issued",F117="Cancelled")),"Choose state",IF(AND(F117&lt;&gt;"Issued",E117&gt;0),"Receipt against draft or cancelled",""))))))),"Check inputs"))</f>
      </c>
    </row>
    <row r="118" ht="23" customHeight="1">
      <c r="A118" s="25"/>
      <c r="B118" s="25"/>
      <c r="C118" s="24"/>
      <c r="D118" s="26"/>
      <c r="E118" s="26"/>
      <c r="F118" s="27"/>
      <c r="G118" s="20" t="str">
        <f>IF(A118="","",IFERROR(IF(F118="Issued",ROUND(D118-E118,2),0),0))</f>
      </c>
      <c r="H118" s="13" t="str">
        <f>IF(A118="","",IF(AND(F118="Issued",G118&gt;0,ISNUMBER(C118),C118&lt;$H$4),$H$4-C118,0))</f>
      </c>
      <c r="I118" s="13" t="str">
        <f>IF(COUNTA(A118:F118)=0,"",IFERROR(IF(OR(A118="",B118=""),"Enter invoice and client",IF(COUNTIF($A$7:$A$206,A118)&lt;&gt;1,"Duplicate invoice",IF(NOT(IF(ISNUMBER(C118),AND(C118&gt;0,MOD(C118,1)=0),FALSE)),"Enter due date",IF(IF(ISNUMBER(D118),OR(D118&lt;=0,ROUND(D118,2)&lt;&gt;D118),TRUE),"Check invoice total",IF(OR(AND(E118&lt;&gt;"",NOT(ISNUMBER(E118))),E118&lt;0,E118&gt;D118),"Check received amount",IF(NOT(OR(F118="Draft",F118="Issued",F118="Cancelled")),"Choose state",IF(AND(F118&lt;&gt;"Issued",E118&gt;0),"Receipt against draft or cancelled",""))))))),"Check inputs"))</f>
      </c>
    </row>
    <row r="119" ht="23" customHeight="1">
      <c r="A119" s="25"/>
      <c r="B119" s="25"/>
      <c r="C119" s="24"/>
      <c r="D119" s="26"/>
      <c r="E119" s="26"/>
      <c r="F119" s="27"/>
      <c r="G119" s="20" t="str">
        <f>IF(A119="","",IFERROR(IF(F119="Issued",ROUND(D119-E119,2),0),0))</f>
      </c>
      <c r="H119" s="13" t="str">
        <f>IF(A119="","",IF(AND(F119="Issued",G119&gt;0,ISNUMBER(C119),C119&lt;$H$4),$H$4-C119,0))</f>
      </c>
      <c r="I119" s="13" t="str">
        <f>IF(COUNTA(A119:F119)=0,"",IFERROR(IF(OR(A119="",B119=""),"Enter invoice and client",IF(COUNTIF($A$7:$A$206,A119)&lt;&gt;1,"Duplicate invoice",IF(NOT(IF(ISNUMBER(C119),AND(C119&gt;0,MOD(C119,1)=0),FALSE)),"Enter due date",IF(IF(ISNUMBER(D119),OR(D119&lt;=0,ROUND(D119,2)&lt;&gt;D119),TRUE),"Check invoice total",IF(OR(AND(E119&lt;&gt;"",NOT(ISNUMBER(E119))),E119&lt;0,E119&gt;D119),"Check received amount",IF(NOT(OR(F119="Draft",F119="Issued",F119="Cancelled")),"Choose state",IF(AND(F119&lt;&gt;"Issued",E119&gt;0),"Receipt against draft or cancelled",""))))))),"Check inputs"))</f>
      </c>
    </row>
    <row r="120" ht="23" customHeight="1">
      <c r="A120" s="25"/>
      <c r="B120" s="25"/>
      <c r="C120" s="24"/>
      <c r="D120" s="26"/>
      <c r="E120" s="26"/>
      <c r="F120" s="27"/>
      <c r="G120" s="20" t="str">
        <f>IF(A120="","",IFERROR(IF(F120="Issued",ROUND(D120-E120,2),0),0))</f>
      </c>
      <c r="H120" s="13" t="str">
        <f>IF(A120="","",IF(AND(F120="Issued",G120&gt;0,ISNUMBER(C120),C120&lt;$H$4),$H$4-C120,0))</f>
      </c>
      <c r="I120" s="13" t="str">
        <f>IF(COUNTA(A120:F120)=0,"",IFERROR(IF(OR(A120="",B120=""),"Enter invoice and client",IF(COUNTIF($A$7:$A$206,A120)&lt;&gt;1,"Duplicate invoice",IF(NOT(IF(ISNUMBER(C120),AND(C120&gt;0,MOD(C120,1)=0),FALSE)),"Enter due date",IF(IF(ISNUMBER(D120),OR(D120&lt;=0,ROUND(D120,2)&lt;&gt;D120),TRUE),"Check invoice total",IF(OR(AND(E120&lt;&gt;"",NOT(ISNUMBER(E120))),E120&lt;0,E120&gt;D120),"Check received amount",IF(NOT(OR(F120="Draft",F120="Issued",F120="Cancelled")),"Choose state",IF(AND(F120&lt;&gt;"Issued",E120&gt;0),"Receipt against draft or cancelled",""))))))),"Check inputs"))</f>
      </c>
    </row>
    <row r="121" ht="23" customHeight="1">
      <c r="A121" s="25"/>
      <c r="B121" s="25"/>
      <c r="C121" s="24"/>
      <c r="D121" s="26"/>
      <c r="E121" s="26"/>
      <c r="F121" s="27"/>
      <c r="G121" s="20" t="str">
        <f>IF(A121="","",IFERROR(IF(F121="Issued",ROUND(D121-E121,2),0),0))</f>
      </c>
      <c r="H121" s="13" t="str">
        <f>IF(A121="","",IF(AND(F121="Issued",G121&gt;0,ISNUMBER(C121),C121&lt;$H$4),$H$4-C121,0))</f>
      </c>
      <c r="I121" s="13" t="str">
        <f>IF(COUNTA(A121:F121)=0,"",IFERROR(IF(OR(A121="",B121=""),"Enter invoice and client",IF(COUNTIF($A$7:$A$206,A121)&lt;&gt;1,"Duplicate invoice",IF(NOT(IF(ISNUMBER(C121),AND(C121&gt;0,MOD(C121,1)=0),FALSE)),"Enter due date",IF(IF(ISNUMBER(D121),OR(D121&lt;=0,ROUND(D121,2)&lt;&gt;D121),TRUE),"Check invoice total",IF(OR(AND(E121&lt;&gt;"",NOT(ISNUMBER(E121))),E121&lt;0,E121&gt;D121),"Check received amount",IF(NOT(OR(F121="Draft",F121="Issued",F121="Cancelled")),"Choose state",IF(AND(F121&lt;&gt;"Issued",E121&gt;0),"Receipt against draft or cancelled",""))))))),"Check inputs"))</f>
      </c>
    </row>
    <row r="122" ht="23" customHeight="1">
      <c r="A122" s="25"/>
      <c r="B122" s="25"/>
      <c r="C122" s="24"/>
      <c r="D122" s="26"/>
      <c r="E122" s="26"/>
      <c r="F122" s="27"/>
      <c r="G122" s="20" t="str">
        <f>IF(A122="","",IFERROR(IF(F122="Issued",ROUND(D122-E122,2),0),0))</f>
      </c>
      <c r="H122" s="13" t="str">
        <f>IF(A122="","",IF(AND(F122="Issued",G122&gt;0,ISNUMBER(C122),C122&lt;$H$4),$H$4-C122,0))</f>
      </c>
      <c r="I122" s="13" t="str">
        <f>IF(COUNTA(A122:F122)=0,"",IFERROR(IF(OR(A122="",B122=""),"Enter invoice and client",IF(COUNTIF($A$7:$A$206,A122)&lt;&gt;1,"Duplicate invoice",IF(NOT(IF(ISNUMBER(C122),AND(C122&gt;0,MOD(C122,1)=0),FALSE)),"Enter due date",IF(IF(ISNUMBER(D122),OR(D122&lt;=0,ROUND(D122,2)&lt;&gt;D122),TRUE),"Check invoice total",IF(OR(AND(E122&lt;&gt;"",NOT(ISNUMBER(E122))),E122&lt;0,E122&gt;D122),"Check received amount",IF(NOT(OR(F122="Draft",F122="Issued",F122="Cancelled")),"Choose state",IF(AND(F122&lt;&gt;"Issued",E122&gt;0),"Receipt against draft or cancelled",""))))))),"Check inputs"))</f>
      </c>
    </row>
    <row r="123" ht="23" customHeight="1">
      <c r="A123" s="25"/>
      <c r="B123" s="25"/>
      <c r="C123" s="24"/>
      <c r="D123" s="26"/>
      <c r="E123" s="26"/>
      <c r="F123" s="27"/>
      <c r="G123" s="20" t="str">
        <f>IF(A123="","",IFERROR(IF(F123="Issued",ROUND(D123-E123,2),0),0))</f>
      </c>
      <c r="H123" s="13" t="str">
        <f>IF(A123="","",IF(AND(F123="Issued",G123&gt;0,ISNUMBER(C123),C123&lt;$H$4),$H$4-C123,0))</f>
      </c>
      <c r="I123" s="13" t="str">
        <f>IF(COUNTA(A123:F123)=0,"",IFERROR(IF(OR(A123="",B123=""),"Enter invoice and client",IF(COUNTIF($A$7:$A$206,A123)&lt;&gt;1,"Duplicate invoice",IF(NOT(IF(ISNUMBER(C123),AND(C123&gt;0,MOD(C123,1)=0),FALSE)),"Enter due date",IF(IF(ISNUMBER(D123),OR(D123&lt;=0,ROUND(D123,2)&lt;&gt;D123),TRUE),"Check invoice total",IF(OR(AND(E123&lt;&gt;"",NOT(ISNUMBER(E123))),E123&lt;0,E123&gt;D123),"Check received amount",IF(NOT(OR(F123="Draft",F123="Issued",F123="Cancelled")),"Choose state",IF(AND(F123&lt;&gt;"Issued",E123&gt;0),"Receipt against draft or cancelled",""))))))),"Check inputs"))</f>
      </c>
    </row>
    <row r="124" ht="23" customHeight="1">
      <c r="A124" s="25"/>
      <c r="B124" s="25"/>
      <c r="C124" s="24"/>
      <c r="D124" s="26"/>
      <c r="E124" s="26"/>
      <c r="F124" s="27"/>
      <c r="G124" s="20" t="str">
        <f>IF(A124="","",IFERROR(IF(F124="Issued",ROUND(D124-E124,2),0),0))</f>
      </c>
      <c r="H124" s="13" t="str">
        <f>IF(A124="","",IF(AND(F124="Issued",G124&gt;0,ISNUMBER(C124),C124&lt;$H$4),$H$4-C124,0))</f>
      </c>
      <c r="I124" s="13" t="str">
        <f>IF(COUNTA(A124:F124)=0,"",IFERROR(IF(OR(A124="",B124=""),"Enter invoice and client",IF(COUNTIF($A$7:$A$206,A124)&lt;&gt;1,"Duplicate invoice",IF(NOT(IF(ISNUMBER(C124),AND(C124&gt;0,MOD(C124,1)=0),FALSE)),"Enter due date",IF(IF(ISNUMBER(D124),OR(D124&lt;=0,ROUND(D124,2)&lt;&gt;D124),TRUE),"Check invoice total",IF(OR(AND(E124&lt;&gt;"",NOT(ISNUMBER(E124))),E124&lt;0,E124&gt;D124),"Check received amount",IF(NOT(OR(F124="Draft",F124="Issued",F124="Cancelled")),"Choose state",IF(AND(F124&lt;&gt;"Issued",E124&gt;0),"Receipt against draft or cancelled",""))))))),"Check inputs"))</f>
      </c>
    </row>
    <row r="125" ht="23" customHeight="1">
      <c r="A125" s="25"/>
      <c r="B125" s="25"/>
      <c r="C125" s="24"/>
      <c r="D125" s="26"/>
      <c r="E125" s="26"/>
      <c r="F125" s="27"/>
      <c r="G125" s="20" t="str">
        <f>IF(A125="","",IFERROR(IF(F125="Issued",ROUND(D125-E125,2),0),0))</f>
      </c>
      <c r="H125" s="13" t="str">
        <f>IF(A125="","",IF(AND(F125="Issued",G125&gt;0,ISNUMBER(C125),C125&lt;$H$4),$H$4-C125,0))</f>
      </c>
      <c r="I125" s="13" t="str">
        <f>IF(COUNTA(A125:F125)=0,"",IFERROR(IF(OR(A125="",B125=""),"Enter invoice and client",IF(COUNTIF($A$7:$A$206,A125)&lt;&gt;1,"Duplicate invoice",IF(NOT(IF(ISNUMBER(C125),AND(C125&gt;0,MOD(C125,1)=0),FALSE)),"Enter due date",IF(IF(ISNUMBER(D125),OR(D125&lt;=0,ROUND(D125,2)&lt;&gt;D125),TRUE),"Check invoice total",IF(OR(AND(E125&lt;&gt;"",NOT(ISNUMBER(E125))),E125&lt;0,E125&gt;D125),"Check received amount",IF(NOT(OR(F125="Draft",F125="Issued",F125="Cancelled")),"Choose state",IF(AND(F125&lt;&gt;"Issued",E125&gt;0),"Receipt against draft or cancelled",""))))))),"Check inputs"))</f>
      </c>
    </row>
    <row r="126" ht="23" customHeight="1">
      <c r="A126" s="25"/>
      <c r="B126" s="25"/>
      <c r="C126" s="24"/>
      <c r="D126" s="26"/>
      <c r="E126" s="26"/>
      <c r="F126" s="27"/>
      <c r="G126" s="20" t="str">
        <f>IF(A126="","",IFERROR(IF(F126="Issued",ROUND(D126-E126,2),0),0))</f>
      </c>
      <c r="H126" s="13" t="str">
        <f>IF(A126="","",IF(AND(F126="Issued",G126&gt;0,ISNUMBER(C126),C126&lt;$H$4),$H$4-C126,0))</f>
      </c>
      <c r="I126" s="13" t="str">
        <f>IF(COUNTA(A126:F126)=0,"",IFERROR(IF(OR(A126="",B126=""),"Enter invoice and client",IF(COUNTIF($A$7:$A$206,A126)&lt;&gt;1,"Duplicate invoice",IF(NOT(IF(ISNUMBER(C126),AND(C126&gt;0,MOD(C126,1)=0),FALSE)),"Enter due date",IF(IF(ISNUMBER(D126),OR(D126&lt;=0,ROUND(D126,2)&lt;&gt;D126),TRUE),"Check invoice total",IF(OR(AND(E126&lt;&gt;"",NOT(ISNUMBER(E126))),E126&lt;0,E126&gt;D126),"Check received amount",IF(NOT(OR(F126="Draft",F126="Issued",F126="Cancelled")),"Choose state",IF(AND(F126&lt;&gt;"Issued",E126&gt;0),"Receipt against draft or cancelled",""))))))),"Check inputs"))</f>
      </c>
    </row>
    <row r="127" ht="23" customHeight="1">
      <c r="A127" s="25"/>
      <c r="B127" s="25"/>
      <c r="C127" s="24"/>
      <c r="D127" s="26"/>
      <c r="E127" s="26"/>
      <c r="F127" s="27"/>
      <c r="G127" s="20" t="str">
        <f>IF(A127="","",IFERROR(IF(F127="Issued",ROUND(D127-E127,2),0),0))</f>
      </c>
      <c r="H127" s="13" t="str">
        <f>IF(A127="","",IF(AND(F127="Issued",G127&gt;0,ISNUMBER(C127),C127&lt;$H$4),$H$4-C127,0))</f>
      </c>
      <c r="I127" s="13" t="str">
        <f>IF(COUNTA(A127:F127)=0,"",IFERROR(IF(OR(A127="",B127=""),"Enter invoice and client",IF(COUNTIF($A$7:$A$206,A127)&lt;&gt;1,"Duplicate invoice",IF(NOT(IF(ISNUMBER(C127),AND(C127&gt;0,MOD(C127,1)=0),FALSE)),"Enter due date",IF(IF(ISNUMBER(D127),OR(D127&lt;=0,ROUND(D127,2)&lt;&gt;D127),TRUE),"Check invoice total",IF(OR(AND(E127&lt;&gt;"",NOT(ISNUMBER(E127))),E127&lt;0,E127&gt;D127),"Check received amount",IF(NOT(OR(F127="Draft",F127="Issued",F127="Cancelled")),"Choose state",IF(AND(F127&lt;&gt;"Issued",E127&gt;0),"Receipt against draft or cancelled",""))))))),"Check inputs"))</f>
      </c>
    </row>
    <row r="128" ht="23" customHeight="1">
      <c r="A128" s="25"/>
      <c r="B128" s="25"/>
      <c r="C128" s="24"/>
      <c r="D128" s="26"/>
      <c r="E128" s="26"/>
      <c r="F128" s="27"/>
      <c r="G128" s="20" t="str">
        <f>IF(A128="","",IFERROR(IF(F128="Issued",ROUND(D128-E128,2),0),0))</f>
      </c>
      <c r="H128" s="13" t="str">
        <f>IF(A128="","",IF(AND(F128="Issued",G128&gt;0,ISNUMBER(C128),C128&lt;$H$4),$H$4-C128,0))</f>
      </c>
      <c r="I128" s="13" t="str">
        <f>IF(COUNTA(A128:F128)=0,"",IFERROR(IF(OR(A128="",B128=""),"Enter invoice and client",IF(COUNTIF($A$7:$A$206,A128)&lt;&gt;1,"Duplicate invoice",IF(NOT(IF(ISNUMBER(C128),AND(C128&gt;0,MOD(C128,1)=0),FALSE)),"Enter due date",IF(IF(ISNUMBER(D128),OR(D128&lt;=0,ROUND(D128,2)&lt;&gt;D128),TRUE),"Check invoice total",IF(OR(AND(E128&lt;&gt;"",NOT(ISNUMBER(E128))),E128&lt;0,E128&gt;D128),"Check received amount",IF(NOT(OR(F128="Draft",F128="Issued",F128="Cancelled")),"Choose state",IF(AND(F128&lt;&gt;"Issued",E128&gt;0),"Receipt against draft or cancelled",""))))))),"Check inputs"))</f>
      </c>
    </row>
    <row r="129" ht="23" customHeight="1">
      <c r="A129" s="25"/>
      <c r="B129" s="25"/>
      <c r="C129" s="24"/>
      <c r="D129" s="26"/>
      <c r="E129" s="26"/>
      <c r="F129" s="27"/>
      <c r="G129" s="20" t="str">
        <f>IF(A129="","",IFERROR(IF(F129="Issued",ROUND(D129-E129,2),0),0))</f>
      </c>
      <c r="H129" s="13" t="str">
        <f>IF(A129="","",IF(AND(F129="Issued",G129&gt;0,ISNUMBER(C129),C129&lt;$H$4),$H$4-C129,0))</f>
      </c>
      <c r="I129" s="13" t="str">
        <f>IF(COUNTA(A129:F129)=0,"",IFERROR(IF(OR(A129="",B129=""),"Enter invoice and client",IF(COUNTIF($A$7:$A$206,A129)&lt;&gt;1,"Duplicate invoice",IF(NOT(IF(ISNUMBER(C129),AND(C129&gt;0,MOD(C129,1)=0),FALSE)),"Enter due date",IF(IF(ISNUMBER(D129),OR(D129&lt;=0,ROUND(D129,2)&lt;&gt;D129),TRUE),"Check invoice total",IF(OR(AND(E129&lt;&gt;"",NOT(ISNUMBER(E129))),E129&lt;0,E129&gt;D129),"Check received amount",IF(NOT(OR(F129="Draft",F129="Issued",F129="Cancelled")),"Choose state",IF(AND(F129&lt;&gt;"Issued",E129&gt;0),"Receipt against draft or cancelled",""))))))),"Check inputs"))</f>
      </c>
    </row>
    <row r="130" ht="23" customHeight="1">
      <c r="A130" s="25"/>
      <c r="B130" s="25"/>
      <c r="C130" s="24"/>
      <c r="D130" s="26"/>
      <c r="E130" s="26"/>
      <c r="F130" s="27"/>
      <c r="G130" s="20" t="str">
        <f>IF(A130="","",IFERROR(IF(F130="Issued",ROUND(D130-E130,2),0),0))</f>
      </c>
      <c r="H130" s="13" t="str">
        <f>IF(A130="","",IF(AND(F130="Issued",G130&gt;0,ISNUMBER(C130),C130&lt;$H$4),$H$4-C130,0))</f>
      </c>
      <c r="I130" s="13" t="str">
        <f>IF(COUNTA(A130:F130)=0,"",IFERROR(IF(OR(A130="",B130=""),"Enter invoice and client",IF(COUNTIF($A$7:$A$206,A130)&lt;&gt;1,"Duplicate invoice",IF(NOT(IF(ISNUMBER(C130),AND(C130&gt;0,MOD(C130,1)=0),FALSE)),"Enter due date",IF(IF(ISNUMBER(D130),OR(D130&lt;=0,ROUND(D130,2)&lt;&gt;D130),TRUE),"Check invoice total",IF(OR(AND(E130&lt;&gt;"",NOT(ISNUMBER(E130))),E130&lt;0,E130&gt;D130),"Check received amount",IF(NOT(OR(F130="Draft",F130="Issued",F130="Cancelled")),"Choose state",IF(AND(F130&lt;&gt;"Issued",E130&gt;0),"Receipt against draft or cancelled",""))))))),"Check inputs"))</f>
      </c>
    </row>
    <row r="131" ht="23" customHeight="1">
      <c r="A131" s="25"/>
      <c r="B131" s="25"/>
      <c r="C131" s="24"/>
      <c r="D131" s="26"/>
      <c r="E131" s="26"/>
      <c r="F131" s="27"/>
      <c r="G131" s="20" t="str">
        <f>IF(A131="","",IFERROR(IF(F131="Issued",ROUND(D131-E131,2),0),0))</f>
      </c>
      <c r="H131" s="13" t="str">
        <f>IF(A131="","",IF(AND(F131="Issued",G131&gt;0,ISNUMBER(C131),C131&lt;$H$4),$H$4-C131,0))</f>
      </c>
      <c r="I131" s="13" t="str">
        <f>IF(COUNTA(A131:F131)=0,"",IFERROR(IF(OR(A131="",B131=""),"Enter invoice and client",IF(COUNTIF($A$7:$A$206,A131)&lt;&gt;1,"Duplicate invoice",IF(NOT(IF(ISNUMBER(C131),AND(C131&gt;0,MOD(C131,1)=0),FALSE)),"Enter due date",IF(IF(ISNUMBER(D131),OR(D131&lt;=0,ROUND(D131,2)&lt;&gt;D131),TRUE),"Check invoice total",IF(OR(AND(E131&lt;&gt;"",NOT(ISNUMBER(E131))),E131&lt;0,E131&gt;D131),"Check received amount",IF(NOT(OR(F131="Draft",F131="Issued",F131="Cancelled")),"Choose state",IF(AND(F131&lt;&gt;"Issued",E131&gt;0),"Receipt against draft or cancelled",""))))))),"Check inputs"))</f>
      </c>
    </row>
    <row r="132" ht="23" customHeight="1">
      <c r="A132" s="25"/>
      <c r="B132" s="25"/>
      <c r="C132" s="24"/>
      <c r="D132" s="26"/>
      <c r="E132" s="26"/>
      <c r="F132" s="27"/>
      <c r="G132" s="20" t="str">
        <f>IF(A132="","",IFERROR(IF(F132="Issued",ROUND(D132-E132,2),0),0))</f>
      </c>
      <c r="H132" s="13" t="str">
        <f>IF(A132="","",IF(AND(F132="Issued",G132&gt;0,ISNUMBER(C132),C132&lt;$H$4),$H$4-C132,0))</f>
      </c>
      <c r="I132" s="13" t="str">
        <f>IF(COUNTA(A132:F132)=0,"",IFERROR(IF(OR(A132="",B132=""),"Enter invoice and client",IF(COUNTIF($A$7:$A$206,A132)&lt;&gt;1,"Duplicate invoice",IF(NOT(IF(ISNUMBER(C132),AND(C132&gt;0,MOD(C132,1)=0),FALSE)),"Enter due date",IF(IF(ISNUMBER(D132),OR(D132&lt;=0,ROUND(D132,2)&lt;&gt;D132),TRUE),"Check invoice total",IF(OR(AND(E132&lt;&gt;"",NOT(ISNUMBER(E132))),E132&lt;0,E132&gt;D132),"Check received amount",IF(NOT(OR(F132="Draft",F132="Issued",F132="Cancelled")),"Choose state",IF(AND(F132&lt;&gt;"Issued",E132&gt;0),"Receipt against draft or cancelled",""))))))),"Check inputs"))</f>
      </c>
    </row>
    <row r="133" ht="23" customHeight="1">
      <c r="A133" s="25"/>
      <c r="B133" s="25"/>
      <c r="C133" s="24"/>
      <c r="D133" s="26"/>
      <c r="E133" s="26"/>
      <c r="F133" s="27"/>
      <c r="G133" s="20" t="str">
        <f>IF(A133="","",IFERROR(IF(F133="Issued",ROUND(D133-E133,2),0),0))</f>
      </c>
      <c r="H133" s="13" t="str">
        <f>IF(A133="","",IF(AND(F133="Issued",G133&gt;0,ISNUMBER(C133),C133&lt;$H$4),$H$4-C133,0))</f>
      </c>
      <c r="I133" s="13" t="str">
        <f>IF(COUNTA(A133:F133)=0,"",IFERROR(IF(OR(A133="",B133=""),"Enter invoice and client",IF(COUNTIF($A$7:$A$206,A133)&lt;&gt;1,"Duplicate invoice",IF(NOT(IF(ISNUMBER(C133),AND(C133&gt;0,MOD(C133,1)=0),FALSE)),"Enter due date",IF(IF(ISNUMBER(D133),OR(D133&lt;=0,ROUND(D133,2)&lt;&gt;D133),TRUE),"Check invoice total",IF(OR(AND(E133&lt;&gt;"",NOT(ISNUMBER(E133))),E133&lt;0,E133&gt;D133),"Check received amount",IF(NOT(OR(F133="Draft",F133="Issued",F133="Cancelled")),"Choose state",IF(AND(F133&lt;&gt;"Issued",E133&gt;0),"Receipt against draft or cancelled",""))))))),"Check inputs"))</f>
      </c>
    </row>
    <row r="134" ht="23" customHeight="1">
      <c r="A134" s="25"/>
      <c r="B134" s="25"/>
      <c r="C134" s="24"/>
      <c r="D134" s="26"/>
      <c r="E134" s="26"/>
      <c r="F134" s="27"/>
      <c r="G134" s="20" t="str">
        <f>IF(A134="","",IFERROR(IF(F134="Issued",ROUND(D134-E134,2),0),0))</f>
      </c>
      <c r="H134" s="13" t="str">
        <f>IF(A134="","",IF(AND(F134="Issued",G134&gt;0,ISNUMBER(C134),C134&lt;$H$4),$H$4-C134,0))</f>
      </c>
      <c r="I134" s="13" t="str">
        <f>IF(COUNTA(A134:F134)=0,"",IFERROR(IF(OR(A134="",B134=""),"Enter invoice and client",IF(COUNTIF($A$7:$A$206,A134)&lt;&gt;1,"Duplicate invoice",IF(NOT(IF(ISNUMBER(C134),AND(C134&gt;0,MOD(C134,1)=0),FALSE)),"Enter due date",IF(IF(ISNUMBER(D134),OR(D134&lt;=0,ROUND(D134,2)&lt;&gt;D134),TRUE),"Check invoice total",IF(OR(AND(E134&lt;&gt;"",NOT(ISNUMBER(E134))),E134&lt;0,E134&gt;D134),"Check received amount",IF(NOT(OR(F134="Draft",F134="Issued",F134="Cancelled")),"Choose state",IF(AND(F134&lt;&gt;"Issued",E134&gt;0),"Receipt against draft or cancelled",""))))))),"Check inputs"))</f>
      </c>
    </row>
    <row r="135" ht="23" customHeight="1">
      <c r="A135" s="25"/>
      <c r="B135" s="25"/>
      <c r="C135" s="24"/>
      <c r="D135" s="26"/>
      <c r="E135" s="26"/>
      <c r="F135" s="27"/>
      <c r="G135" s="20" t="str">
        <f>IF(A135="","",IFERROR(IF(F135="Issued",ROUND(D135-E135,2),0),0))</f>
      </c>
      <c r="H135" s="13" t="str">
        <f>IF(A135="","",IF(AND(F135="Issued",G135&gt;0,ISNUMBER(C135),C135&lt;$H$4),$H$4-C135,0))</f>
      </c>
      <c r="I135" s="13" t="str">
        <f>IF(COUNTA(A135:F135)=0,"",IFERROR(IF(OR(A135="",B135=""),"Enter invoice and client",IF(COUNTIF($A$7:$A$206,A135)&lt;&gt;1,"Duplicate invoice",IF(NOT(IF(ISNUMBER(C135),AND(C135&gt;0,MOD(C135,1)=0),FALSE)),"Enter due date",IF(IF(ISNUMBER(D135),OR(D135&lt;=0,ROUND(D135,2)&lt;&gt;D135),TRUE),"Check invoice total",IF(OR(AND(E135&lt;&gt;"",NOT(ISNUMBER(E135))),E135&lt;0,E135&gt;D135),"Check received amount",IF(NOT(OR(F135="Draft",F135="Issued",F135="Cancelled")),"Choose state",IF(AND(F135&lt;&gt;"Issued",E135&gt;0),"Receipt against draft or cancelled",""))))))),"Check inputs"))</f>
      </c>
    </row>
    <row r="136" ht="23" customHeight="1">
      <c r="A136" s="25"/>
      <c r="B136" s="25"/>
      <c r="C136" s="24"/>
      <c r="D136" s="26"/>
      <c r="E136" s="26"/>
      <c r="F136" s="27"/>
      <c r="G136" s="20" t="str">
        <f>IF(A136="","",IFERROR(IF(F136="Issued",ROUND(D136-E136,2),0),0))</f>
      </c>
      <c r="H136" s="13" t="str">
        <f>IF(A136="","",IF(AND(F136="Issued",G136&gt;0,ISNUMBER(C136),C136&lt;$H$4),$H$4-C136,0))</f>
      </c>
      <c r="I136" s="13" t="str">
        <f>IF(COUNTA(A136:F136)=0,"",IFERROR(IF(OR(A136="",B136=""),"Enter invoice and client",IF(COUNTIF($A$7:$A$206,A136)&lt;&gt;1,"Duplicate invoice",IF(NOT(IF(ISNUMBER(C136),AND(C136&gt;0,MOD(C136,1)=0),FALSE)),"Enter due date",IF(IF(ISNUMBER(D136),OR(D136&lt;=0,ROUND(D136,2)&lt;&gt;D136),TRUE),"Check invoice total",IF(OR(AND(E136&lt;&gt;"",NOT(ISNUMBER(E136))),E136&lt;0,E136&gt;D136),"Check received amount",IF(NOT(OR(F136="Draft",F136="Issued",F136="Cancelled")),"Choose state",IF(AND(F136&lt;&gt;"Issued",E136&gt;0),"Receipt against draft or cancelled",""))))))),"Check inputs"))</f>
      </c>
    </row>
    <row r="137" ht="23" customHeight="1">
      <c r="A137" s="25"/>
      <c r="B137" s="25"/>
      <c r="C137" s="24"/>
      <c r="D137" s="26"/>
      <c r="E137" s="26"/>
      <c r="F137" s="27"/>
      <c r="G137" s="20" t="str">
        <f>IF(A137="","",IFERROR(IF(F137="Issued",ROUND(D137-E137,2),0),0))</f>
      </c>
      <c r="H137" s="13" t="str">
        <f>IF(A137="","",IF(AND(F137="Issued",G137&gt;0,ISNUMBER(C137),C137&lt;$H$4),$H$4-C137,0))</f>
      </c>
      <c r="I137" s="13" t="str">
        <f>IF(COUNTA(A137:F137)=0,"",IFERROR(IF(OR(A137="",B137=""),"Enter invoice and client",IF(COUNTIF($A$7:$A$206,A137)&lt;&gt;1,"Duplicate invoice",IF(NOT(IF(ISNUMBER(C137),AND(C137&gt;0,MOD(C137,1)=0),FALSE)),"Enter due date",IF(IF(ISNUMBER(D137),OR(D137&lt;=0,ROUND(D137,2)&lt;&gt;D137),TRUE),"Check invoice total",IF(OR(AND(E137&lt;&gt;"",NOT(ISNUMBER(E137))),E137&lt;0,E137&gt;D137),"Check received amount",IF(NOT(OR(F137="Draft",F137="Issued",F137="Cancelled")),"Choose state",IF(AND(F137&lt;&gt;"Issued",E137&gt;0),"Receipt against draft or cancelled",""))))))),"Check inputs"))</f>
      </c>
    </row>
    <row r="138" ht="23" customHeight="1">
      <c r="A138" s="25"/>
      <c r="B138" s="25"/>
      <c r="C138" s="24"/>
      <c r="D138" s="26"/>
      <c r="E138" s="26"/>
      <c r="F138" s="27"/>
      <c r="G138" s="20" t="str">
        <f>IF(A138="","",IFERROR(IF(F138="Issued",ROUND(D138-E138,2),0),0))</f>
      </c>
      <c r="H138" s="13" t="str">
        <f>IF(A138="","",IF(AND(F138="Issued",G138&gt;0,ISNUMBER(C138),C138&lt;$H$4),$H$4-C138,0))</f>
      </c>
      <c r="I138" s="13" t="str">
        <f>IF(COUNTA(A138:F138)=0,"",IFERROR(IF(OR(A138="",B138=""),"Enter invoice and client",IF(COUNTIF($A$7:$A$206,A138)&lt;&gt;1,"Duplicate invoice",IF(NOT(IF(ISNUMBER(C138),AND(C138&gt;0,MOD(C138,1)=0),FALSE)),"Enter due date",IF(IF(ISNUMBER(D138),OR(D138&lt;=0,ROUND(D138,2)&lt;&gt;D138),TRUE),"Check invoice total",IF(OR(AND(E138&lt;&gt;"",NOT(ISNUMBER(E138))),E138&lt;0,E138&gt;D138),"Check received amount",IF(NOT(OR(F138="Draft",F138="Issued",F138="Cancelled")),"Choose state",IF(AND(F138&lt;&gt;"Issued",E138&gt;0),"Receipt against draft or cancelled",""))))))),"Check inputs"))</f>
      </c>
    </row>
    <row r="139" ht="23" customHeight="1">
      <c r="A139" s="25"/>
      <c r="B139" s="25"/>
      <c r="C139" s="24"/>
      <c r="D139" s="26"/>
      <c r="E139" s="26"/>
      <c r="F139" s="27"/>
      <c r="G139" s="20" t="str">
        <f>IF(A139="","",IFERROR(IF(F139="Issued",ROUND(D139-E139,2),0),0))</f>
      </c>
      <c r="H139" s="13" t="str">
        <f>IF(A139="","",IF(AND(F139="Issued",G139&gt;0,ISNUMBER(C139),C139&lt;$H$4),$H$4-C139,0))</f>
      </c>
      <c r="I139" s="13" t="str">
        <f>IF(COUNTA(A139:F139)=0,"",IFERROR(IF(OR(A139="",B139=""),"Enter invoice and client",IF(COUNTIF($A$7:$A$206,A139)&lt;&gt;1,"Duplicate invoice",IF(NOT(IF(ISNUMBER(C139),AND(C139&gt;0,MOD(C139,1)=0),FALSE)),"Enter due date",IF(IF(ISNUMBER(D139),OR(D139&lt;=0,ROUND(D139,2)&lt;&gt;D139),TRUE),"Check invoice total",IF(OR(AND(E139&lt;&gt;"",NOT(ISNUMBER(E139))),E139&lt;0,E139&gt;D139),"Check received amount",IF(NOT(OR(F139="Draft",F139="Issued",F139="Cancelled")),"Choose state",IF(AND(F139&lt;&gt;"Issued",E139&gt;0),"Receipt against draft or cancelled",""))))))),"Check inputs"))</f>
      </c>
    </row>
    <row r="140" ht="23" customHeight="1">
      <c r="A140" s="25"/>
      <c r="B140" s="25"/>
      <c r="C140" s="24"/>
      <c r="D140" s="26"/>
      <c r="E140" s="26"/>
      <c r="F140" s="27"/>
      <c r="G140" s="20" t="str">
        <f>IF(A140="","",IFERROR(IF(F140="Issued",ROUND(D140-E140,2),0),0))</f>
      </c>
      <c r="H140" s="13" t="str">
        <f>IF(A140="","",IF(AND(F140="Issued",G140&gt;0,ISNUMBER(C140),C140&lt;$H$4),$H$4-C140,0))</f>
      </c>
      <c r="I140" s="13" t="str">
        <f>IF(COUNTA(A140:F140)=0,"",IFERROR(IF(OR(A140="",B140=""),"Enter invoice and client",IF(COUNTIF($A$7:$A$206,A140)&lt;&gt;1,"Duplicate invoice",IF(NOT(IF(ISNUMBER(C140),AND(C140&gt;0,MOD(C140,1)=0),FALSE)),"Enter due date",IF(IF(ISNUMBER(D140),OR(D140&lt;=0,ROUND(D140,2)&lt;&gt;D140),TRUE),"Check invoice total",IF(OR(AND(E140&lt;&gt;"",NOT(ISNUMBER(E140))),E140&lt;0,E140&gt;D140),"Check received amount",IF(NOT(OR(F140="Draft",F140="Issued",F140="Cancelled")),"Choose state",IF(AND(F140&lt;&gt;"Issued",E140&gt;0),"Receipt against draft or cancelled",""))))))),"Check inputs"))</f>
      </c>
    </row>
    <row r="141" ht="23" customHeight="1">
      <c r="A141" s="25"/>
      <c r="B141" s="25"/>
      <c r="C141" s="24"/>
      <c r="D141" s="26"/>
      <c r="E141" s="26"/>
      <c r="F141" s="27"/>
      <c r="G141" s="20" t="str">
        <f>IF(A141="","",IFERROR(IF(F141="Issued",ROUND(D141-E141,2),0),0))</f>
      </c>
      <c r="H141" s="13" t="str">
        <f>IF(A141="","",IF(AND(F141="Issued",G141&gt;0,ISNUMBER(C141),C141&lt;$H$4),$H$4-C141,0))</f>
      </c>
      <c r="I141" s="13" t="str">
        <f>IF(COUNTA(A141:F141)=0,"",IFERROR(IF(OR(A141="",B141=""),"Enter invoice and client",IF(COUNTIF($A$7:$A$206,A141)&lt;&gt;1,"Duplicate invoice",IF(NOT(IF(ISNUMBER(C141),AND(C141&gt;0,MOD(C141,1)=0),FALSE)),"Enter due date",IF(IF(ISNUMBER(D141),OR(D141&lt;=0,ROUND(D141,2)&lt;&gt;D141),TRUE),"Check invoice total",IF(OR(AND(E141&lt;&gt;"",NOT(ISNUMBER(E141))),E141&lt;0,E141&gt;D141),"Check received amount",IF(NOT(OR(F141="Draft",F141="Issued",F141="Cancelled")),"Choose state",IF(AND(F141&lt;&gt;"Issued",E141&gt;0),"Receipt against draft or cancelled",""))))))),"Check inputs"))</f>
      </c>
    </row>
    <row r="142" ht="23" customHeight="1">
      <c r="A142" s="25"/>
      <c r="B142" s="25"/>
      <c r="C142" s="24"/>
      <c r="D142" s="26"/>
      <c r="E142" s="26"/>
      <c r="F142" s="27"/>
      <c r="G142" s="20" t="str">
        <f>IF(A142="","",IFERROR(IF(F142="Issued",ROUND(D142-E142,2),0),0))</f>
      </c>
      <c r="H142" s="13" t="str">
        <f>IF(A142="","",IF(AND(F142="Issued",G142&gt;0,ISNUMBER(C142),C142&lt;$H$4),$H$4-C142,0))</f>
      </c>
      <c r="I142" s="13" t="str">
        <f>IF(COUNTA(A142:F142)=0,"",IFERROR(IF(OR(A142="",B142=""),"Enter invoice and client",IF(COUNTIF($A$7:$A$206,A142)&lt;&gt;1,"Duplicate invoice",IF(NOT(IF(ISNUMBER(C142),AND(C142&gt;0,MOD(C142,1)=0),FALSE)),"Enter due date",IF(IF(ISNUMBER(D142),OR(D142&lt;=0,ROUND(D142,2)&lt;&gt;D142),TRUE),"Check invoice total",IF(OR(AND(E142&lt;&gt;"",NOT(ISNUMBER(E142))),E142&lt;0,E142&gt;D142),"Check received amount",IF(NOT(OR(F142="Draft",F142="Issued",F142="Cancelled")),"Choose state",IF(AND(F142&lt;&gt;"Issued",E142&gt;0),"Receipt against draft or cancelled",""))))))),"Check inputs"))</f>
      </c>
    </row>
    <row r="143" ht="23" customHeight="1">
      <c r="A143" s="25"/>
      <c r="B143" s="25"/>
      <c r="C143" s="24"/>
      <c r="D143" s="26"/>
      <c r="E143" s="26"/>
      <c r="F143" s="27"/>
      <c r="G143" s="20" t="str">
        <f>IF(A143="","",IFERROR(IF(F143="Issued",ROUND(D143-E143,2),0),0))</f>
      </c>
      <c r="H143" s="13" t="str">
        <f>IF(A143="","",IF(AND(F143="Issued",G143&gt;0,ISNUMBER(C143),C143&lt;$H$4),$H$4-C143,0))</f>
      </c>
      <c r="I143" s="13" t="str">
        <f>IF(COUNTA(A143:F143)=0,"",IFERROR(IF(OR(A143="",B143=""),"Enter invoice and client",IF(COUNTIF($A$7:$A$206,A143)&lt;&gt;1,"Duplicate invoice",IF(NOT(IF(ISNUMBER(C143),AND(C143&gt;0,MOD(C143,1)=0),FALSE)),"Enter due date",IF(IF(ISNUMBER(D143),OR(D143&lt;=0,ROUND(D143,2)&lt;&gt;D143),TRUE),"Check invoice total",IF(OR(AND(E143&lt;&gt;"",NOT(ISNUMBER(E143))),E143&lt;0,E143&gt;D143),"Check received amount",IF(NOT(OR(F143="Draft",F143="Issued",F143="Cancelled")),"Choose state",IF(AND(F143&lt;&gt;"Issued",E143&gt;0),"Receipt against draft or cancelled",""))))))),"Check inputs"))</f>
      </c>
    </row>
    <row r="144" ht="23" customHeight="1">
      <c r="A144" s="25"/>
      <c r="B144" s="25"/>
      <c r="C144" s="24"/>
      <c r="D144" s="26"/>
      <c r="E144" s="26"/>
      <c r="F144" s="27"/>
      <c r="G144" s="20" t="str">
        <f>IF(A144="","",IFERROR(IF(F144="Issued",ROUND(D144-E144,2),0),0))</f>
      </c>
      <c r="H144" s="13" t="str">
        <f>IF(A144="","",IF(AND(F144="Issued",G144&gt;0,ISNUMBER(C144),C144&lt;$H$4),$H$4-C144,0))</f>
      </c>
      <c r="I144" s="13" t="str">
        <f>IF(COUNTA(A144:F144)=0,"",IFERROR(IF(OR(A144="",B144=""),"Enter invoice and client",IF(COUNTIF($A$7:$A$206,A144)&lt;&gt;1,"Duplicate invoice",IF(NOT(IF(ISNUMBER(C144),AND(C144&gt;0,MOD(C144,1)=0),FALSE)),"Enter due date",IF(IF(ISNUMBER(D144),OR(D144&lt;=0,ROUND(D144,2)&lt;&gt;D144),TRUE),"Check invoice total",IF(OR(AND(E144&lt;&gt;"",NOT(ISNUMBER(E144))),E144&lt;0,E144&gt;D144),"Check received amount",IF(NOT(OR(F144="Draft",F144="Issued",F144="Cancelled")),"Choose state",IF(AND(F144&lt;&gt;"Issued",E144&gt;0),"Receipt against draft or cancelled",""))))))),"Check inputs"))</f>
      </c>
    </row>
    <row r="145" ht="23" customHeight="1">
      <c r="A145" s="25"/>
      <c r="B145" s="25"/>
      <c r="C145" s="24"/>
      <c r="D145" s="26"/>
      <c r="E145" s="26"/>
      <c r="F145" s="27"/>
      <c r="G145" s="20" t="str">
        <f>IF(A145="","",IFERROR(IF(F145="Issued",ROUND(D145-E145,2),0),0))</f>
      </c>
      <c r="H145" s="13" t="str">
        <f>IF(A145="","",IF(AND(F145="Issued",G145&gt;0,ISNUMBER(C145),C145&lt;$H$4),$H$4-C145,0))</f>
      </c>
      <c r="I145" s="13" t="str">
        <f>IF(COUNTA(A145:F145)=0,"",IFERROR(IF(OR(A145="",B145=""),"Enter invoice and client",IF(COUNTIF($A$7:$A$206,A145)&lt;&gt;1,"Duplicate invoice",IF(NOT(IF(ISNUMBER(C145),AND(C145&gt;0,MOD(C145,1)=0),FALSE)),"Enter due date",IF(IF(ISNUMBER(D145),OR(D145&lt;=0,ROUND(D145,2)&lt;&gt;D145),TRUE),"Check invoice total",IF(OR(AND(E145&lt;&gt;"",NOT(ISNUMBER(E145))),E145&lt;0,E145&gt;D145),"Check received amount",IF(NOT(OR(F145="Draft",F145="Issued",F145="Cancelled")),"Choose state",IF(AND(F145&lt;&gt;"Issued",E145&gt;0),"Receipt against draft or cancelled",""))))))),"Check inputs"))</f>
      </c>
    </row>
    <row r="146" ht="23" customHeight="1">
      <c r="A146" s="25"/>
      <c r="B146" s="25"/>
      <c r="C146" s="24"/>
      <c r="D146" s="26"/>
      <c r="E146" s="26"/>
      <c r="F146" s="27"/>
      <c r="G146" s="20" t="str">
        <f>IF(A146="","",IFERROR(IF(F146="Issued",ROUND(D146-E146,2),0),0))</f>
      </c>
      <c r="H146" s="13" t="str">
        <f>IF(A146="","",IF(AND(F146="Issued",G146&gt;0,ISNUMBER(C146),C146&lt;$H$4),$H$4-C146,0))</f>
      </c>
      <c r="I146" s="13" t="str">
        <f>IF(COUNTA(A146:F146)=0,"",IFERROR(IF(OR(A146="",B146=""),"Enter invoice and client",IF(COUNTIF($A$7:$A$206,A146)&lt;&gt;1,"Duplicate invoice",IF(NOT(IF(ISNUMBER(C146),AND(C146&gt;0,MOD(C146,1)=0),FALSE)),"Enter due date",IF(IF(ISNUMBER(D146),OR(D146&lt;=0,ROUND(D146,2)&lt;&gt;D146),TRUE),"Check invoice total",IF(OR(AND(E146&lt;&gt;"",NOT(ISNUMBER(E146))),E146&lt;0,E146&gt;D146),"Check received amount",IF(NOT(OR(F146="Draft",F146="Issued",F146="Cancelled")),"Choose state",IF(AND(F146&lt;&gt;"Issued",E146&gt;0),"Receipt against draft or cancelled",""))))))),"Check inputs"))</f>
      </c>
    </row>
    <row r="147" ht="23" customHeight="1">
      <c r="A147" s="25"/>
      <c r="B147" s="25"/>
      <c r="C147" s="24"/>
      <c r="D147" s="26"/>
      <c r="E147" s="26"/>
      <c r="F147" s="27"/>
      <c r="G147" s="20" t="str">
        <f>IF(A147="","",IFERROR(IF(F147="Issued",ROUND(D147-E147,2),0),0))</f>
      </c>
      <c r="H147" s="13" t="str">
        <f>IF(A147="","",IF(AND(F147="Issued",G147&gt;0,ISNUMBER(C147),C147&lt;$H$4),$H$4-C147,0))</f>
      </c>
      <c r="I147" s="13" t="str">
        <f>IF(COUNTA(A147:F147)=0,"",IFERROR(IF(OR(A147="",B147=""),"Enter invoice and client",IF(COUNTIF($A$7:$A$206,A147)&lt;&gt;1,"Duplicate invoice",IF(NOT(IF(ISNUMBER(C147),AND(C147&gt;0,MOD(C147,1)=0),FALSE)),"Enter due date",IF(IF(ISNUMBER(D147),OR(D147&lt;=0,ROUND(D147,2)&lt;&gt;D147),TRUE),"Check invoice total",IF(OR(AND(E147&lt;&gt;"",NOT(ISNUMBER(E147))),E147&lt;0,E147&gt;D147),"Check received amount",IF(NOT(OR(F147="Draft",F147="Issued",F147="Cancelled")),"Choose state",IF(AND(F147&lt;&gt;"Issued",E147&gt;0),"Receipt against draft or cancelled",""))))))),"Check inputs"))</f>
      </c>
    </row>
    <row r="148" ht="23" customHeight="1">
      <c r="A148" s="25"/>
      <c r="B148" s="25"/>
      <c r="C148" s="24"/>
      <c r="D148" s="26"/>
      <c r="E148" s="26"/>
      <c r="F148" s="27"/>
      <c r="G148" s="20" t="str">
        <f>IF(A148="","",IFERROR(IF(F148="Issued",ROUND(D148-E148,2),0),0))</f>
      </c>
      <c r="H148" s="13" t="str">
        <f>IF(A148="","",IF(AND(F148="Issued",G148&gt;0,ISNUMBER(C148),C148&lt;$H$4),$H$4-C148,0))</f>
      </c>
      <c r="I148" s="13" t="str">
        <f>IF(COUNTA(A148:F148)=0,"",IFERROR(IF(OR(A148="",B148=""),"Enter invoice and client",IF(COUNTIF($A$7:$A$206,A148)&lt;&gt;1,"Duplicate invoice",IF(NOT(IF(ISNUMBER(C148),AND(C148&gt;0,MOD(C148,1)=0),FALSE)),"Enter due date",IF(IF(ISNUMBER(D148),OR(D148&lt;=0,ROUND(D148,2)&lt;&gt;D148),TRUE),"Check invoice total",IF(OR(AND(E148&lt;&gt;"",NOT(ISNUMBER(E148))),E148&lt;0,E148&gt;D148),"Check received amount",IF(NOT(OR(F148="Draft",F148="Issued",F148="Cancelled")),"Choose state",IF(AND(F148&lt;&gt;"Issued",E148&gt;0),"Receipt against draft or cancelled",""))))))),"Check inputs"))</f>
      </c>
    </row>
    <row r="149" ht="23" customHeight="1">
      <c r="A149" s="25"/>
      <c r="B149" s="25"/>
      <c r="C149" s="24"/>
      <c r="D149" s="26"/>
      <c r="E149" s="26"/>
      <c r="F149" s="27"/>
      <c r="G149" s="20" t="str">
        <f>IF(A149="","",IFERROR(IF(F149="Issued",ROUND(D149-E149,2),0),0))</f>
      </c>
      <c r="H149" s="13" t="str">
        <f>IF(A149="","",IF(AND(F149="Issued",G149&gt;0,ISNUMBER(C149),C149&lt;$H$4),$H$4-C149,0))</f>
      </c>
      <c r="I149" s="13" t="str">
        <f>IF(COUNTA(A149:F149)=0,"",IFERROR(IF(OR(A149="",B149=""),"Enter invoice and client",IF(COUNTIF($A$7:$A$206,A149)&lt;&gt;1,"Duplicate invoice",IF(NOT(IF(ISNUMBER(C149),AND(C149&gt;0,MOD(C149,1)=0),FALSE)),"Enter due date",IF(IF(ISNUMBER(D149),OR(D149&lt;=0,ROUND(D149,2)&lt;&gt;D149),TRUE),"Check invoice total",IF(OR(AND(E149&lt;&gt;"",NOT(ISNUMBER(E149))),E149&lt;0,E149&gt;D149),"Check received amount",IF(NOT(OR(F149="Draft",F149="Issued",F149="Cancelled")),"Choose state",IF(AND(F149&lt;&gt;"Issued",E149&gt;0),"Receipt against draft or cancelled",""))))))),"Check inputs"))</f>
      </c>
    </row>
    <row r="150" ht="23" customHeight="1">
      <c r="A150" s="25"/>
      <c r="B150" s="25"/>
      <c r="C150" s="24"/>
      <c r="D150" s="26"/>
      <c r="E150" s="26"/>
      <c r="F150" s="27"/>
      <c r="G150" s="20" t="str">
        <f>IF(A150="","",IFERROR(IF(F150="Issued",ROUND(D150-E150,2),0),0))</f>
      </c>
      <c r="H150" s="13" t="str">
        <f>IF(A150="","",IF(AND(F150="Issued",G150&gt;0,ISNUMBER(C150),C150&lt;$H$4),$H$4-C150,0))</f>
      </c>
      <c r="I150" s="13" t="str">
        <f>IF(COUNTA(A150:F150)=0,"",IFERROR(IF(OR(A150="",B150=""),"Enter invoice and client",IF(COUNTIF($A$7:$A$206,A150)&lt;&gt;1,"Duplicate invoice",IF(NOT(IF(ISNUMBER(C150),AND(C150&gt;0,MOD(C150,1)=0),FALSE)),"Enter due date",IF(IF(ISNUMBER(D150),OR(D150&lt;=0,ROUND(D150,2)&lt;&gt;D150),TRUE),"Check invoice total",IF(OR(AND(E150&lt;&gt;"",NOT(ISNUMBER(E150))),E150&lt;0,E150&gt;D150),"Check received amount",IF(NOT(OR(F150="Draft",F150="Issued",F150="Cancelled")),"Choose state",IF(AND(F150&lt;&gt;"Issued",E150&gt;0),"Receipt against draft or cancelled",""))))))),"Check inputs"))</f>
      </c>
    </row>
    <row r="151" ht="23" customHeight="1">
      <c r="A151" s="25"/>
      <c r="B151" s="25"/>
      <c r="C151" s="24"/>
      <c r="D151" s="26"/>
      <c r="E151" s="26"/>
      <c r="F151" s="27"/>
      <c r="G151" s="20" t="str">
        <f>IF(A151="","",IFERROR(IF(F151="Issued",ROUND(D151-E151,2),0),0))</f>
      </c>
      <c r="H151" s="13" t="str">
        <f>IF(A151="","",IF(AND(F151="Issued",G151&gt;0,ISNUMBER(C151),C151&lt;$H$4),$H$4-C151,0))</f>
      </c>
      <c r="I151" s="13" t="str">
        <f>IF(COUNTA(A151:F151)=0,"",IFERROR(IF(OR(A151="",B151=""),"Enter invoice and client",IF(COUNTIF($A$7:$A$206,A151)&lt;&gt;1,"Duplicate invoice",IF(NOT(IF(ISNUMBER(C151),AND(C151&gt;0,MOD(C151,1)=0),FALSE)),"Enter due date",IF(IF(ISNUMBER(D151),OR(D151&lt;=0,ROUND(D151,2)&lt;&gt;D151),TRUE),"Check invoice total",IF(OR(AND(E151&lt;&gt;"",NOT(ISNUMBER(E151))),E151&lt;0,E151&gt;D151),"Check received amount",IF(NOT(OR(F151="Draft",F151="Issued",F151="Cancelled")),"Choose state",IF(AND(F151&lt;&gt;"Issued",E151&gt;0),"Receipt against draft or cancelled",""))))))),"Check inputs"))</f>
      </c>
    </row>
    <row r="152" ht="23" customHeight="1">
      <c r="A152" s="25"/>
      <c r="B152" s="25"/>
      <c r="C152" s="24"/>
      <c r="D152" s="26"/>
      <c r="E152" s="26"/>
      <c r="F152" s="27"/>
      <c r="G152" s="20" t="str">
        <f>IF(A152="","",IFERROR(IF(F152="Issued",ROUND(D152-E152,2),0),0))</f>
      </c>
      <c r="H152" s="13" t="str">
        <f>IF(A152="","",IF(AND(F152="Issued",G152&gt;0,ISNUMBER(C152),C152&lt;$H$4),$H$4-C152,0))</f>
      </c>
      <c r="I152" s="13" t="str">
        <f>IF(COUNTA(A152:F152)=0,"",IFERROR(IF(OR(A152="",B152=""),"Enter invoice and client",IF(COUNTIF($A$7:$A$206,A152)&lt;&gt;1,"Duplicate invoice",IF(NOT(IF(ISNUMBER(C152),AND(C152&gt;0,MOD(C152,1)=0),FALSE)),"Enter due date",IF(IF(ISNUMBER(D152),OR(D152&lt;=0,ROUND(D152,2)&lt;&gt;D152),TRUE),"Check invoice total",IF(OR(AND(E152&lt;&gt;"",NOT(ISNUMBER(E152))),E152&lt;0,E152&gt;D152),"Check received amount",IF(NOT(OR(F152="Draft",F152="Issued",F152="Cancelled")),"Choose state",IF(AND(F152&lt;&gt;"Issued",E152&gt;0),"Receipt against draft or cancelled",""))))))),"Check inputs"))</f>
      </c>
    </row>
    <row r="153" ht="23" customHeight="1">
      <c r="A153" s="25"/>
      <c r="B153" s="25"/>
      <c r="C153" s="24"/>
      <c r="D153" s="26"/>
      <c r="E153" s="26"/>
      <c r="F153" s="27"/>
      <c r="G153" s="20" t="str">
        <f>IF(A153="","",IFERROR(IF(F153="Issued",ROUND(D153-E153,2),0),0))</f>
      </c>
      <c r="H153" s="13" t="str">
        <f>IF(A153="","",IF(AND(F153="Issued",G153&gt;0,ISNUMBER(C153),C153&lt;$H$4),$H$4-C153,0))</f>
      </c>
      <c r="I153" s="13" t="str">
        <f>IF(COUNTA(A153:F153)=0,"",IFERROR(IF(OR(A153="",B153=""),"Enter invoice and client",IF(COUNTIF($A$7:$A$206,A153)&lt;&gt;1,"Duplicate invoice",IF(NOT(IF(ISNUMBER(C153),AND(C153&gt;0,MOD(C153,1)=0),FALSE)),"Enter due date",IF(IF(ISNUMBER(D153),OR(D153&lt;=0,ROUND(D153,2)&lt;&gt;D153),TRUE),"Check invoice total",IF(OR(AND(E153&lt;&gt;"",NOT(ISNUMBER(E153))),E153&lt;0,E153&gt;D153),"Check received amount",IF(NOT(OR(F153="Draft",F153="Issued",F153="Cancelled")),"Choose state",IF(AND(F153&lt;&gt;"Issued",E153&gt;0),"Receipt against draft or cancelled",""))))))),"Check inputs"))</f>
      </c>
    </row>
    <row r="154" ht="23" customHeight="1">
      <c r="A154" s="25"/>
      <c r="B154" s="25"/>
      <c r="C154" s="24"/>
      <c r="D154" s="26"/>
      <c r="E154" s="26"/>
      <c r="F154" s="27"/>
      <c r="G154" s="20" t="str">
        <f>IF(A154="","",IFERROR(IF(F154="Issued",ROUND(D154-E154,2),0),0))</f>
      </c>
      <c r="H154" s="13" t="str">
        <f>IF(A154="","",IF(AND(F154="Issued",G154&gt;0,ISNUMBER(C154),C154&lt;$H$4),$H$4-C154,0))</f>
      </c>
      <c r="I154" s="13" t="str">
        <f>IF(COUNTA(A154:F154)=0,"",IFERROR(IF(OR(A154="",B154=""),"Enter invoice and client",IF(COUNTIF($A$7:$A$206,A154)&lt;&gt;1,"Duplicate invoice",IF(NOT(IF(ISNUMBER(C154),AND(C154&gt;0,MOD(C154,1)=0),FALSE)),"Enter due date",IF(IF(ISNUMBER(D154),OR(D154&lt;=0,ROUND(D154,2)&lt;&gt;D154),TRUE),"Check invoice total",IF(OR(AND(E154&lt;&gt;"",NOT(ISNUMBER(E154))),E154&lt;0,E154&gt;D154),"Check received amount",IF(NOT(OR(F154="Draft",F154="Issued",F154="Cancelled")),"Choose state",IF(AND(F154&lt;&gt;"Issued",E154&gt;0),"Receipt against draft or cancelled",""))))))),"Check inputs"))</f>
      </c>
    </row>
    <row r="155" ht="23" customHeight="1">
      <c r="A155" s="25"/>
      <c r="B155" s="25"/>
      <c r="C155" s="24"/>
      <c r="D155" s="26"/>
      <c r="E155" s="26"/>
      <c r="F155" s="27"/>
      <c r="G155" s="20" t="str">
        <f>IF(A155="","",IFERROR(IF(F155="Issued",ROUND(D155-E155,2),0),0))</f>
      </c>
      <c r="H155" s="13" t="str">
        <f>IF(A155="","",IF(AND(F155="Issued",G155&gt;0,ISNUMBER(C155),C155&lt;$H$4),$H$4-C155,0))</f>
      </c>
      <c r="I155" s="13" t="str">
        <f>IF(COUNTA(A155:F155)=0,"",IFERROR(IF(OR(A155="",B155=""),"Enter invoice and client",IF(COUNTIF($A$7:$A$206,A155)&lt;&gt;1,"Duplicate invoice",IF(NOT(IF(ISNUMBER(C155),AND(C155&gt;0,MOD(C155,1)=0),FALSE)),"Enter due date",IF(IF(ISNUMBER(D155),OR(D155&lt;=0,ROUND(D155,2)&lt;&gt;D155),TRUE),"Check invoice total",IF(OR(AND(E155&lt;&gt;"",NOT(ISNUMBER(E155))),E155&lt;0,E155&gt;D155),"Check received amount",IF(NOT(OR(F155="Draft",F155="Issued",F155="Cancelled")),"Choose state",IF(AND(F155&lt;&gt;"Issued",E155&gt;0),"Receipt against draft or cancelled",""))))))),"Check inputs"))</f>
      </c>
    </row>
    <row r="156" ht="23" customHeight="1">
      <c r="A156" s="25"/>
      <c r="B156" s="25"/>
      <c r="C156" s="24"/>
      <c r="D156" s="26"/>
      <c r="E156" s="26"/>
      <c r="F156" s="27"/>
      <c r="G156" s="20" t="str">
        <f>IF(A156="","",IFERROR(IF(F156="Issued",ROUND(D156-E156,2),0),0))</f>
      </c>
      <c r="H156" s="13" t="str">
        <f>IF(A156="","",IF(AND(F156="Issued",G156&gt;0,ISNUMBER(C156),C156&lt;$H$4),$H$4-C156,0))</f>
      </c>
      <c r="I156" s="13" t="str">
        <f>IF(COUNTA(A156:F156)=0,"",IFERROR(IF(OR(A156="",B156=""),"Enter invoice and client",IF(COUNTIF($A$7:$A$206,A156)&lt;&gt;1,"Duplicate invoice",IF(NOT(IF(ISNUMBER(C156),AND(C156&gt;0,MOD(C156,1)=0),FALSE)),"Enter due date",IF(IF(ISNUMBER(D156),OR(D156&lt;=0,ROUND(D156,2)&lt;&gt;D156),TRUE),"Check invoice total",IF(OR(AND(E156&lt;&gt;"",NOT(ISNUMBER(E156))),E156&lt;0,E156&gt;D156),"Check received amount",IF(NOT(OR(F156="Draft",F156="Issued",F156="Cancelled")),"Choose state",IF(AND(F156&lt;&gt;"Issued",E156&gt;0),"Receipt against draft or cancelled",""))))))),"Check inputs"))</f>
      </c>
    </row>
    <row r="157" ht="23" customHeight="1">
      <c r="A157" s="25"/>
      <c r="B157" s="25"/>
      <c r="C157" s="24"/>
      <c r="D157" s="26"/>
      <c r="E157" s="26"/>
      <c r="F157" s="27"/>
      <c r="G157" s="20" t="str">
        <f>IF(A157="","",IFERROR(IF(F157="Issued",ROUND(D157-E157,2),0),0))</f>
      </c>
      <c r="H157" s="13" t="str">
        <f>IF(A157="","",IF(AND(F157="Issued",G157&gt;0,ISNUMBER(C157),C157&lt;$H$4),$H$4-C157,0))</f>
      </c>
      <c r="I157" s="13" t="str">
        <f>IF(COUNTA(A157:F157)=0,"",IFERROR(IF(OR(A157="",B157=""),"Enter invoice and client",IF(COUNTIF($A$7:$A$206,A157)&lt;&gt;1,"Duplicate invoice",IF(NOT(IF(ISNUMBER(C157),AND(C157&gt;0,MOD(C157,1)=0),FALSE)),"Enter due date",IF(IF(ISNUMBER(D157),OR(D157&lt;=0,ROUND(D157,2)&lt;&gt;D157),TRUE),"Check invoice total",IF(OR(AND(E157&lt;&gt;"",NOT(ISNUMBER(E157))),E157&lt;0,E157&gt;D157),"Check received amount",IF(NOT(OR(F157="Draft",F157="Issued",F157="Cancelled")),"Choose state",IF(AND(F157&lt;&gt;"Issued",E157&gt;0),"Receipt against draft or cancelled",""))))))),"Check inputs"))</f>
      </c>
    </row>
    <row r="158" ht="23" customHeight="1">
      <c r="A158" s="25"/>
      <c r="B158" s="25"/>
      <c r="C158" s="24"/>
      <c r="D158" s="26"/>
      <c r="E158" s="26"/>
      <c r="F158" s="27"/>
      <c r="G158" s="20" t="str">
        <f>IF(A158="","",IFERROR(IF(F158="Issued",ROUND(D158-E158,2),0),0))</f>
      </c>
      <c r="H158" s="13" t="str">
        <f>IF(A158="","",IF(AND(F158="Issued",G158&gt;0,ISNUMBER(C158),C158&lt;$H$4),$H$4-C158,0))</f>
      </c>
      <c r="I158" s="13" t="str">
        <f>IF(COUNTA(A158:F158)=0,"",IFERROR(IF(OR(A158="",B158=""),"Enter invoice and client",IF(COUNTIF($A$7:$A$206,A158)&lt;&gt;1,"Duplicate invoice",IF(NOT(IF(ISNUMBER(C158),AND(C158&gt;0,MOD(C158,1)=0),FALSE)),"Enter due date",IF(IF(ISNUMBER(D158),OR(D158&lt;=0,ROUND(D158,2)&lt;&gt;D158),TRUE),"Check invoice total",IF(OR(AND(E158&lt;&gt;"",NOT(ISNUMBER(E158))),E158&lt;0,E158&gt;D158),"Check received amount",IF(NOT(OR(F158="Draft",F158="Issued",F158="Cancelled")),"Choose state",IF(AND(F158&lt;&gt;"Issued",E158&gt;0),"Receipt against draft or cancelled",""))))))),"Check inputs"))</f>
      </c>
    </row>
    <row r="159" ht="23" customHeight="1">
      <c r="A159" s="25"/>
      <c r="B159" s="25"/>
      <c r="C159" s="24"/>
      <c r="D159" s="26"/>
      <c r="E159" s="26"/>
      <c r="F159" s="27"/>
      <c r="G159" s="20" t="str">
        <f>IF(A159="","",IFERROR(IF(F159="Issued",ROUND(D159-E159,2),0),0))</f>
      </c>
      <c r="H159" s="13" t="str">
        <f>IF(A159="","",IF(AND(F159="Issued",G159&gt;0,ISNUMBER(C159),C159&lt;$H$4),$H$4-C159,0))</f>
      </c>
      <c r="I159" s="13" t="str">
        <f>IF(COUNTA(A159:F159)=0,"",IFERROR(IF(OR(A159="",B159=""),"Enter invoice and client",IF(COUNTIF($A$7:$A$206,A159)&lt;&gt;1,"Duplicate invoice",IF(NOT(IF(ISNUMBER(C159),AND(C159&gt;0,MOD(C159,1)=0),FALSE)),"Enter due date",IF(IF(ISNUMBER(D159),OR(D159&lt;=0,ROUND(D159,2)&lt;&gt;D159),TRUE),"Check invoice total",IF(OR(AND(E159&lt;&gt;"",NOT(ISNUMBER(E159))),E159&lt;0,E159&gt;D159),"Check received amount",IF(NOT(OR(F159="Draft",F159="Issued",F159="Cancelled")),"Choose state",IF(AND(F159&lt;&gt;"Issued",E159&gt;0),"Receipt against draft or cancelled",""))))))),"Check inputs"))</f>
      </c>
    </row>
    <row r="160" ht="23" customHeight="1">
      <c r="A160" s="25"/>
      <c r="B160" s="25"/>
      <c r="C160" s="24"/>
      <c r="D160" s="26"/>
      <c r="E160" s="26"/>
      <c r="F160" s="27"/>
      <c r="G160" s="20" t="str">
        <f>IF(A160="","",IFERROR(IF(F160="Issued",ROUND(D160-E160,2),0),0))</f>
      </c>
      <c r="H160" s="13" t="str">
        <f>IF(A160="","",IF(AND(F160="Issued",G160&gt;0,ISNUMBER(C160),C160&lt;$H$4),$H$4-C160,0))</f>
      </c>
      <c r="I160" s="13" t="str">
        <f>IF(COUNTA(A160:F160)=0,"",IFERROR(IF(OR(A160="",B160=""),"Enter invoice and client",IF(COUNTIF($A$7:$A$206,A160)&lt;&gt;1,"Duplicate invoice",IF(NOT(IF(ISNUMBER(C160),AND(C160&gt;0,MOD(C160,1)=0),FALSE)),"Enter due date",IF(IF(ISNUMBER(D160),OR(D160&lt;=0,ROUND(D160,2)&lt;&gt;D160),TRUE),"Check invoice total",IF(OR(AND(E160&lt;&gt;"",NOT(ISNUMBER(E160))),E160&lt;0,E160&gt;D160),"Check received amount",IF(NOT(OR(F160="Draft",F160="Issued",F160="Cancelled")),"Choose state",IF(AND(F160&lt;&gt;"Issued",E160&gt;0),"Receipt against draft or cancelled",""))))))),"Check inputs"))</f>
      </c>
    </row>
    <row r="161" ht="23" customHeight="1">
      <c r="A161" s="25"/>
      <c r="B161" s="25"/>
      <c r="C161" s="24"/>
      <c r="D161" s="26"/>
      <c r="E161" s="26"/>
      <c r="F161" s="27"/>
      <c r="G161" s="20" t="str">
        <f>IF(A161="","",IFERROR(IF(F161="Issued",ROUND(D161-E161,2),0),0))</f>
      </c>
      <c r="H161" s="13" t="str">
        <f>IF(A161="","",IF(AND(F161="Issued",G161&gt;0,ISNUMBER(C161),C161&lt;$H$4),$H$4-C161,0))</f>
      </c>
      <c r="I161" s="13" t="str">
        <f>IF(COUNTA(A161:F161)=0,"",IFERROR(IF(OR(A161="",B161=""),"Enter invoice and client",IF(COUNTIF($A$7:$A$206,A161)&lt;&gt;1,"Duplicate invoice",IF(NOT(IF(ISNUMBER(C161),AND(C161&gt;0,MOD(C161,1)=0),FALSE)),"Enter due date",IF(IF(ISNUMBER(D161),OR(D161&lt;=0,ROUND(D161,2)&lt;&gt;D161),TRUE),"Check invoice total",IF(OR(AND(E161&lt;&gt;"",NOT(ISNUMBER(E161))),E161&lt;0,E161&gt;D161),"Check received amount",IF(NOT(OR(F161="Draft",F161="Issued",F161="Cancelled")),"Choose state",IF(AND(F161&lt;&gt;"Issued",E161&gt;0),"Receipt against draft or cancelled",""))))))),"Check inputs"))</f>
      </c>
    </row>
    <row r="162" ht="23" customHeight="1">
      <c r="A162" s="25"/>
      <c r="B162" s="25"/>
      <c r="C162" s="24"/>
      <c r="D162" s="26"/>
      <c r="E162" s="26"/>
      <c r="F162" s="27"/>
      <c r="G162" s="20" t="str">
        <f>IF(A162="","",IFERROR(IF(F162="Issued",ROUND(D162-E162,2),0),0))</f>
      </c>
      <c r="H162" s="13" t="str">
        <f>IF(A162="","",IF(AND(F162="Issued",G162&gt;0,ISNUMBER(C162),C162&lt;$H$4),$H$4-C162,0))</f>
      </c>
      <c r="I162" s="13" t="str">
        <f>IF(COUNTA(A162:F162)=0,"",IFERROR(IF(OR(A162="",B162=""),"Enter invoice and client",IF(COUNTIF($A$7:$A$206,A162)&lt;&gt;1,"Duplicate invoice",IF(NOT(IF(ISNUMBER(C162),AND(C162&gt;0,MOD(C162,1)=0),FALSE)),"Enter due date",IF(IF(ISNUMBER(D162),OR(D162&lt;=0,ROUND(D162,2)&lt;&gt;D162),TRUE),"Check invoice total",IF(OR(AND(E162&lt;&gt;"",NOT(ISNUMBER(E162))),E162&lt;0,E162&gt;D162),"Check received amount",IF(NOT(OR(F162="Draft",F162="Issued",F162="Cancelled")),"Choose state",IF(AND(F162&lt;&gt;"Issued",E162&gt;0),"Receipt against draft or cancelled",""))))))),"Check inputs"))</f>
      </c>
    </row>
    <row r="163" ht="23" customHeight="1">
      <c r="A163" s="25"/>
      <c r="B163" s="25"/>
      <c r="C163" s="24"/>
      <c r="D163" s="26"/>
      <c r="E163" s="26"/>
      <c r="F163" s="27"/>
      <c r="G163" s="20" t="str">
        <f>IF(A163="","",IFERROR(IF(F163="Issued",ROUND(D163-E163,2),0),0))</f>
      </c>
      <c r="H163" s="13" t="str">
        <f>IF(A163="","",IF(AND(F163="Issued",G163&gt;0,ISNUMBER(C163),C163&lt;$H$4),$H$4-C163,0))</f>
      </c>
      <c r="I163" s="13" t="str">
        <f>IF(COUNTA(A163:F163)=0,"",IFERROR(IF(OR(A163="",B163=""),"Enter invoice and client",IF(COUNTIF($A$7:$A$206,A163)&lt;&gt;1,"Duplicate invoice",IF(NOT(IF(ISNUMBER(C163),AND(C163&gt;0,MOD(C163,1)=0),FALSE)),"Enter due date",IF(IF(ISNUMBER(D163),OR(D163&lt;=0,ROUND(D163,2)&lt;&gt;D163),TRUE),"Check invoice total",IF(OR(AND(E163&lt;&gt;"",NOT(ISNUMBER(E163))),E163&lt;0,E163&gt;D163),"Check received amount",IF(NOT(OR(F163="Draft",F163="Issued",F163="Cancelled")),"Choose state",IF(AND(F163&lt;&gt;"Issued",E163&gt;0),"Receipt against draft or cancelled",""))))))),"Check inputs"))</f>
      </c>
    </row>
    <row r="164" ht="23" customHeight="1">
      <c r="A164" s="25"/>
      <c r="B164" s="25"/>
      <c r="C164" s="24"/>
      <c r="D164" s="26"/>
      <c r="E164" s="26"/>
      <c r="F164" s="27"/>
      <c r="G164" s="20" t="str">
        <f>IF(A164="","",IFERROR(IF(F164="Issued",ROUND(D164-E164,2),0),0))</f>
      </c>
      <c r="H164" s="13" t="str">
        <f>IF(A164="","",IF(AND(F164="Issued",G164&gt;0,ISNUMBER(C164),C164&lt;$H$4),$H$4-C164,0))</f>
      </c>
      <c r="I164" s="13" t="str">
        <f>IF(COUNTA(A164:F164)=0,"",IFERROR(IF(OR(A164="",B164=""),"Enter invoice and client",IF(COUNTIF($A$7:$A$206,A164)&lt;&gt;1,"Duplicate invoice",IF(NOT(IF(ISNUMBER(C164),AND(C164&gt;0,MOD(C164,1)=0),FALSE)),"Enter due date",IF(IF(ISNUMBER(D164),OR(D164&lt;=0,ROUND(D164,2)&lt;&gt;D164),TRUE),"Check invoice total",IF(OR(AND(E164&lt;&gt;"",NOT(ISNUMBER(E164))),E164&lt;0,E164&gt;D164),"Check received amount",IF(NOT(OR(F164="Draft",F164="Issued",F164="Cancelled")),"Choose state",IF(AND(F164&lt;&gt;"Issued",E164&gt;0),"Receipt against draft or cancelled",""))))))),"Check inputs"))</f>
      </c>
    </row>
    <row r="165" ht="23" customHeight="1">
      <c r="A165" s="25"/>
      <c r="B165" s="25"/>
      <c r="C165" s="24"/>
      <c r="D165" s="26"/>
      <c r="E165" s="26"/>
      <c r="F165" s="27"/>
      <c r="G165" s="20" t="str">
        <f>IF(A165="","",IFERROR(IF(F165="Issued",ROUND(D165-E165,2),0),0))</f>
      </c>
      <c r="H165" s="13" t="str">
        <f>IF(A165="","",IF(AND(F165="Issued",G165&gt;0,ISNUMBER(C165),C165&lt;$H$4),$H$4-C165,0))</f>
      </c>
      <c r="I165" s="13" t="str">
        <f>IF(COUNTA(A165:F165)=0,"",IFERROR(IF(OR(A165="",B165=""),"Enter invoice and client",IF(COUNTIF($A$7:$A$206,A165)&lt;&gt;1,"Duplicate invoice",IF(NOT(IF(ISNUMBER(C165),AND(C165&gt;0,MOD(C165,1)=0),FALSE)),"Enter due date",IF(IF(ISNUMBER(D165),OR(D165&lt;=0,ROUND(D165,2)&lt;&gt;D165),TRUE),"Check invoice total",IF(OR(AND(E165&lt;&gt;"",NOT(ISNUMBER(E165))),E165&lt;0,E165&gt;D165),"Check received amount",IF(NOT(OR(F165="Draft",F165="Issued",F165="Cancelled")),"Choose state",IF(AND(F165&lt;&gt;"Issued",E165&gt;0),"Receipt against draft or cancelled",""))))))),"Check inputs"))</f>
      </c>
    </row>
    <row r="166" ht="23" customHeight="1">
      <c r="A166" s="25"/>
      <c r="B166" s="25"/>
      <c r="C166" s="24"/>
      <c r="D166" s="26"/>
      <c r="E166" s="26"/>
      <c r="F166" s="27"/>
      <c r="G166" s="20" t="str">
        <f>IF(A166="","",IFERROR(IF(F166="Issued",ROUND(D166-E166,2),0),0))</f>
      </c>
      <c r="H166" s="13" t="str">
        <f>IF(A166="","",IF(AND(F166="Issued",G166&gt;0,ISNUMBER(C166),C166&lt;$H$4),$H$4-C166,0))</f>
      </c>
      <c r="I166" s="13" t="str">
        <f>IF(COUNTA(A166:F166)=0,"",IFERROR(IF(OR(A166="",B166=""),"Enter invoice and client",IF(COUNTIF($A$7:$A$206,A166)&lt;&gt;1,"Duplicate invoice",IF(NOT(IF(ISNUMBER(C166),AND(C166&gt;0,MOD(C166,1)=0),FALSE)),"Enter due date",IF(IF(ISNUMBER(D166),OR(D166&lt;=0,ROUND(D166,2)&lt;&gt;D166),TRUE),"Check invoice total",IF(OR(AND(E166&lt;&gt;"",NOT(ISNUMBER(E166))),E166&lt;0,E166&gt;D166),"Check received amount",IF(NOT(OR(F166="Draft",F166="Issued",F166="Cancelled")),"Choose state",IF(AND(F166&lt;&gt;"Issued",E166&gt;0),"Receipt against draft or cancelled",""))))))),"Check inputs"))</f>
      </c>
    </row>
    <row r="167" ht="23" customHeight="1">
      <c r="A167" s="25"/>
      <c r="B167" s="25"/>
      <c r="C167" s="24"/>
      <c r="D167" s="26"/>
      <c r="E167" s="26"/>
      <c r="F167" s="27"/>
      <c r="G167" s="20" t="str">
        <f>IF(A167="","",IFERROR(IF(F167="Issued",ROUND(D167-E167,2),0),0))</f>
      </c>
      <c r="H167" s="13" t="str">
        <f>IF(A167="","",IF(AND(F167="Issued",G167&gt;0,ISNUMBER(C167),C167&lt;$H$4),$H$4-C167,0))</f>
      </c>
      <c r="I167" s="13" t="str">
        <f>IF(COUNTA(A167:F167)=0,"",IFERROR(IF(OR(A167="",B167=""),"Enter invoice and client",IF(COUNTIF($A$7:$A$206,A167)&lt;&gt;1,"Duplicate invoice",IF(NOT(IF(ISNUMBER(C167),AND(C167&gt;0,MOD(C167,1)=0),FALSE)),"Enter due date",IF(IF(ISNUMBER(D167),OR(D167&lt;=0,ROUND(D167,2)&lt;&gt;D167),TRUE),"Check invoice total",IF(OR(AND(E167&lt;&gt;"",NOT(ISNUMBER(E167))),E167&lt;0,E167&gt;D167),"Check received amount",IF(NOT(OR(F167="Draft",F167="Issued",F167="Cancelled")),"Choose state",IF(AND(F167&lt;&gt;"Issued",E167&gt;0),"Receipt against draft or cancelled",""))))))),"Check inputs"))</f>
      </c>
    </row>
    <row r="168" ht="23" customHeight="1">
      <c r="A168" s="25"/>
      <c r="B168" s="25"/>
      <c r="C168" s="24"/>
      <c r="D168" s="26"/>
      <c r="E168" s="26"/>
      <c r="F168" s="27"/>
      <c r="G168" s="20" t="str">
        <f>IF(A168="","",IFERROR(IF(F168="Issued",ROUND(D168-E168,2),0),0))</f>
      </c>
      <c r="H168" s="13" t="str">
        <f>IF(A168="","",IF(AND(F168="Issued",G168&gt;0,ISNUMBER(C168),C168&lt;$H$4),$H$4-C168,0))</f>
      </c>
      <c r="I168" s="13" t="str">
        <f>IF(COUNTA(A168:F168)=0,"",IFERROR(IF(OR(A168="",B168=""),"Enter invoice and client",IF(COUNTIF($A$7:$A$206,A168)&lt;&gt;1,"Duplicate invoice",IF(NOT(IF(ISNUMBER(C168),AND(C168&gt;0,MOD(C168,1)=0),FALSE)),"Enter due date",IF(IF(ISNUMBER(D168),OR(D168&lt;=0,ROUND(D168,2)&lt;&gt;D168),TRUE),"Check invoice total",IF(OR(AND(E168&lt;&gt;"",NOT(ISNUMBER(E168))),E168&lt;0,E168&gt;D168),"Check received amount",IF(NOT(OR(F168="Draft",F168="Issued",F168="Cancelled")),"Choose state",IF(AND(F168&lt;&gt;"Issued",E168&gt;0),"Receipt against draft or cancelled",""))))))),"Check inputs"))</f>
      </c>
    </row>
    <row r="169" ht="23" customHeight="1">
      <c r="A169" s="25"/>
      <c r="B169" s="25"/>
      <c r="C169" s="24"/>
      <c r="D169" s="26"/>
      <c r="E169" s="26"/>
      <c r="F169" s="27"/>
      <c r="G169" s="20" t="str">
        <f>IF(A169="","",IFERROR(IF(F169="Issued",ROUND(D169-E169,2),0),0))</f>
      </c>
      <c r="H169" s="13" t="str">
        <f>IF(A169="","",IF(AND(F169="Issued",G169&gt;0,ISNUMBER(C169),C169&lt;$H$4),$H$4-C169,0))</f>
      </c>
      <c r="I169" s="13" t="str">
        <f>IF(COUNTA(A169:F169)=0,"",IFERROR(IF(OR(A169="",B169=""),"Enter invoice and client",IF(COUNTIF($A$7:$A$206,A169)&lt;&gt;1,"Duplicate invoice",IF(NOT(IF(ISNUMBER(C169),AND(C169&gt;0,MOD(C169,1)=0),FALSE)),"Enter due date",IF(IF(ISNUMBER(D169),OR(D169&lt;=0,ROUND(D169,2)&lt;&gt;D169),TRUE),"Check invoice total",IF(OR(AND(E169&lt;&gt;"",NOT(ISNUMBER(E169))),E169&lt;0,E169&gt;D169),"Check received amount",IF(NOT(OR(F169="Draft",F169="Issued",F169="Cancelled")),"Choose state",IF(AND(F169&lt;&gt;"Issued",E169&gt;0),"Receipt against draft or cancelled",""))))))),"Check inputs"))</f>
      </c>
    </row>
    <row r="170" ht="23" customHeight="1">
      <c r="A170" s="25"/>
      <c r="B170" s="25"/>
      <c r="C170" s="24"/>
      <c r="D170" s="26"/>
      <c r="E170" s="26"/>
      <c r="F170" s="27"/>
      <c r="G170" s="20" t="str">
        <f>IF(A170="","",IFERROR(IF(F170="Issued",ROUND(D170-E170,2),0),0))</f>
      </c>
      <c r="H170" s="13" t="str">
        <f>IF(A170="","",IF(AND(F170="Issued",G170&gt;0,ISNUMBER(C170),C170&lt;$H$4),$H$4-C170,0))</f>
      </c>
      <c r="I170" s="13" t="str">
        <f>IF(COUNTA(A170:F170)=0,"",IFERROR(IF(OR(A170="",B170=""),"Enter invoice and client",IF(COUNTIF($A$7:$A$206,A170)&lt;&gt;1,"Duplicate invoice",IF(NOT(IF(ISNUMBER(C170),AND(C170&gt;0,MOD(C170,1)=0),FALSE)),"Enter due date",IF(IF(ISNUMBER(D170),OR(D170&lt;=0,ROUND(D170,2)&lt;&gt;D170),TRUE),"Check invoice total",IF(OR(AND(E170&lt;&gt;"",NOT(ISNUMBER(E170))),E170&lt;0,E170&gt;D170),"Check received amount",IF(NOT(OR(F170="Draft",F170="Issued",F170="Cancelled")),"Choose state",IF(AND(F170&lt;&gt;"Issued",E170&gt;0),"Receipt against draft or cancelled",""))))))),"Check inputs"))</f>
      </c>
    </row>
    <row r="171" ht="23" customHeight="1">
      <c r="A171" s="25"/>
      <c r="B171" s="25"/>
      <c r="C171" s="24"/>
      <c r="D171" s="26"/>
      <c r="E171" s="26"/>
      <c r="F171" s="27"/>
      <c r="G171" s="20" t="str">
        <f>IF(A171="","",IFERROR(IF(F171="Issued",ROUND(D171-E171,2),0),0))</f>
      </c>
      <c r="H171" s="13" t="str">
        <f>IF(A171="","",IF(AND(F171="Issued",G171&gt;0,ISNUMBER(C171),C171&lt;$H$4),$H$4-C171,0))</f>
      </c>
      <c r="I171" s="13" t="str">
        <f>IF(COUNTA(A171:F171)=0,"",IFERROR(IF(OR(A171="",B171=""),"Enter invoice and client",IF(COUNTIF($A$7:$A$206,A171)&lt;&gt;1,"Duplicate invoice",IF(NOT(IF(ISNUMBER(C171),AND(C171&gt;0,MOD(C171,1)=0),FALSE)),"Enter due date",IF(IF(ISNUMBER(D171),OR(D171&lt;=0,ROUND(D171,2)&lt;&gt;D171),TRUE),"Check invoice total",IF(OR(AND(E171&lt;&gt;"",NOT(ISNUMBER(E171))),E171&lt;0,E171&gt;D171),"Check received amount",IF(NOT(OR(F171="Draft",F171="Issued",F171="Cancelled")),"Choose state",IF(AND(F171&lt;&gt;"Issued",E171&gt;0),"Receipt against draft or cancelled",""))))))),"Check inputs"))</f>
      </c>
    </row>
    <row r="172" ht="23" customHeight="1">
      <c r="A172" s="25"/>
      <c r="B172" s="25"/>
      <c r="C172" s="24"/>
      <c r="D172" s="26"/>
      <c r="E172" s="26"/>
      <c r="F172" s="27"/>
      <c r="G172" s="20" t="str">
        <f>IF(A172="","",IFERROR(IF(F172="Issued",ROUND(D172-E172,2),0),0))</f>
      </c>
      <c r="H172" s="13" t="str">
        <f>IF(A172="","",IF(AND(F172="Issued",G172&gt;0,ISNUMBER(C172),C172&lt;$H$4),$H$4-C172,0))</f>
      </c>
      <c r="I172" s="13" t="str">
        <f>IF(COUNTA(A172:F172)=0,"",IFERROR(IF(OR(A172="",B172=""),"Enter invoice and client",IF(COUNTIF($A$7:$A$206,A172)&lt;&gt;1,"Duplicate invoice",IF(NOT(IF(ISNUMBER(C172),AND(C172&gt;0,MOD(C172,1)=0),FALSE)),"Enter due date",IF(IF(ISNUMBER(D172),OR(D172&lt;=0,ROUND(D172,2)&lt;&gt;D172),TRUE),"Check invoice total",IF(OR(AND(E172&lt;&gt;"",NOT(ISNUMBER(E172))),E172&lt;0,E172&gt;D172),"Check received amount",IF(NOT(OR(F172="Draft",F172="Issued",F172="Cancelled")),"Choose state",IF(AND(F172&lt;&gt;"Issued",E172&gt;0),"Receipt against draft or cancelled",""))))))),"Check inputs"))</f>
      </c>
    </row>
    <row r="173" ht="23" customHeight="1">
      <c r="A173" s="25"/>
      <c r="B173" s="25"/>
      <c r="C173" s="24"/>
      <c r="D173" s="26"/>
      <c r="E173" s="26"/>
      <c r="F173" s="27"/>
      <c r="G173" s="20" t="str">
        <f>IF(A173="","",IFERROR(IF(F173="Issued",ROUND(D173-E173,2),0),0))</f>
      </c>
      <c r="H173" s="13" t="str">
        <f>IF(A173="","",IF(AND(F173="Issued",G173&gt;0,ISNUMBER(C173),C173&lt;$H$4),$H$4-C173,0))</f>
      </c>
      <c r="I173" s="13" t="str">
        <f>IF(COUNTA(A173:F173)=0,"",IFERROR(IF(OR(A173="",B173=""),"Enter invoice and client",IF(COUNTIF($A$7:$A$206,A173)&lt;&gt;1,"Duplicate invoice",IF(NOT(IF(ISNUMBER(C173),AND(C173&gt;0,MOD(C173,1)=0),FALSE)),"Enter due date",IF(IF(ISNUMBER(D173),OR(D173&lt;=0,ROUND(D173,2)&lt;&gt;D173),TRUE),"Check invoice total",IF(OR(AND(E173&lt;&gt;"",NOT(ISNUMBER(E173))),E173&lt;0,E173&gt;D173),"Check received amount",IF(NOT(OR(F173="Draft",F173="Issued",F173="Cancelled")),"Choose state",IF(AND(F173&lt;&gt;"Issued",E173&gt;0),"Receipt against draft or cancelled",""))))))),"Check inputs"))</f>
      </c>
    </row>
    <row r="174" ht="23" customHeight="1">
      <c r="A174" s="25"/>
      <c r="B174" s="25"/>
      <c r="C174" s="24"/>
      <c r="D174" s="26"/>
      <c r="E174" s="26"/>
      <c r="F174" s="27"/>
      <c r="G174" s="20" t="str">
        <f>IF(A174="","",IFERROR(IF(F174="Issued",ROUND(D174-E174,2),0),0))</f>
      </c>
      <c r="H174" s="13" t="str">
        <f>IF(A174="","",IF(AND(F174="Issued",G174&gt;0,ISNUMBER(C174),C174&lt;$H$4),$H$4-C174,0))</f>
      </c>
      <c r="I174" s="13" t="str">
        <f>IF(COUNTA(A174:F174)=0,"",IFERROR(IF(OR(A174="",B174=""),"Enter invoice and client",IF(COUNTIF($A$7:$A$206,A174)&lt;&gt;1,"Duplicate invoice",IF(NOT(IF(ISNUMBER(C174),AND(C174&gt;0,MOD(C174,1)=0),FALSE)),"Enter due date",IF(IF(ISNUMBER(D174),OR(D174&lt;=0,ROUND(D174,2)&lt;&gt;D174),TRUE),"Check invoice total",IF(OR(AND(E174&lt;&gt;"",NOT(ISNUMBER(E174))),E174&lt;0,E174&gt;D174),"Check received amount",IF(NOT(OR(F174="Draft",F174="Issued",F174="Cancelled")),"Choose state",IF(AND(F174&lt;&gt;"Issued",E174&gt;0),"Receipt against draft or cancelled",""))))))),"Check inputs"))</f>
      </c>
    </row>
    <row r="175" ht="23" customHeight="1">
      <c r="A175" s="25"/>
      <c r="B175" s="25"/>
      <c r="C175" s="24"/>
      <c r="D175" s="26"/>
      <c r="E175" s="26"/>
      <c r="F175" s="27"/>
      <c r="G175" s="20" t="str">
        <f>IF(A175="","",IFERROR(IF(F175="Issued",ROUND(D175-E175,2),0),0))</f>
      </c>
      <c r="H175" s="13" t="str">
        <f>IF(A175="","",IF(AND(F175="Issued",G175&gt;0,ISNUMBER(C175),C175&lt;$H$4),$H$4-C175,0))</f>
      </c>
      <c r="I175" s="13" t="str">
        <f>IF(COUNTA(A175:F175)=0,"",IFERROR(IF(OR(A175="",B175=""),"Enter invoice and client",IF(COUNTIF($A$7:$A$206,A175)&lt;&gt;1,"Duplicate invoice",IF(NOT(IF(ISNUMBER(C175),AND(C175&gt;0,MOD(C175,1)=0),FALSE)),"Enter due date",IF(IF(ISNUMBER(D175),OR(D175&lt;=0,ROUND(D175,2)&lt;&gt;D175),TRUE),"Check invoice total",IF(OR(AND(E175&lt;&gt;"",NOT(ISNUMBER(E175))),E175&lt;0,E175&gt;D175),"Check received amount",IF(NOT(OR(F175="Draft",F175="Issued",F175="Cancelled")),"Choose state",IF(AND(F175&lt;&gt;"Issued",E175&gt;0),"Receipt against draft or cancelled",""))))))),"Check inputs"))</f>
      </c>
    </row>
    <row r="176" ht="23" customHeight="1">
      <c r="A176" s="25"/>
      <c r="B176" s="25"/>
      <c r="C176" s="24"/>
      <c r="D176" s="26"/>
      <c r="E176" s="26"/>
      <c r="F176" s="27"/>
      <c r="G176" s="20" t="str">
        <f>IF(A176="","",IFERROR(IF(F176="Issued",ROUND(D176-E176,2),0),0))</f>
      </c>
      <c r="H176" s="13" t="str">
        <f>IF(A176="","",IF(AND(F176="Issued",G176&gt;0,ISNUMBER(C176),C176&lt;$H$4),$H$4-C176,0))</f>
      </c>
      <c r="I176" s="13" t="str">
        <f>IF(COUNTA(A176:F176)=0,"",IFERROR(IF(OR(A176="",B176=""),"Enter invoice and client",IF(COUNTIF($A$7:$A$206,A176)&lt;&gt;1,"Duplicate invoice",IF(NOT(IF(ISNUMBER(C176),AND(C176&gt;0,MOD(C176,1)=0),FALSE)),"Enter due date",IF(IF(ISNUMBER(D176),OR(D176&lt;=0,ROUND(D176,2)&lt;&gt;D176),TRUE),"Check invoice total",IF(OR(AND(E176&lt;&gt;"",NOT(ISNUMBER(E176))),E176&lt;0,E176&gt;D176),"Check received amount",IF(NOT(OR(F176="Draft",F176="Issued",F176="Cancelled")),"Choose state",IF(AND(F176&lt;&gt;"Issued",E176&gt;0),"Receipt against draft or cancelled",""))))))),"Check inputs"))</f>
      </c>
    </row>
    <row r="177" ht="23" customHeight="1">
      <c r="A177" s="25"/>
      <c r="B177" s="25"/>
      <c r="C177" s="24"/>
      <c r="D177" s="26"/>
      <c r="E177" s="26"/>
      <c r="F177" s="27"/>
      <c r="G177" s="20" t="str">
        <f>IF(A177="","",IFERROR(IF(F177="Issued",ROUND(D177-E177,2),0),0))</f>
      </c>
      <c r="H177" s="13" t="str">
        <f>IF(A177="","",IF(AND(F177="Issued",G177&gt;0,ISNUMBER(C177),C177&lt;$H$4),$H$4-C177,0))</f>
      </c>
      <c r="I177" s="13" t="str">
        <f>IF(COUNTA(A177:F177)=0,"",IFERROR(IF(OR(A177="",B177=""),"Enter invoice and client",IF(COUNTIF($A$7:$A$206,A177)&lt;&gt;1,"Duplicate invoice",IF(NOT(IF(ISNUMBER(C177),AND(C177&gt;0,MOD(C177,1)=0),FALSE)),"Enter due date",IF(IF(ISNUMBER(D177),OR(D177&lt;=0,ROUND(D177,2)&lt;&gt;D177),TRUE),"Check invoice total",IF(OR(AND(E177&lt;&gt;"",NOT(ISNUMBER(E177))),E177&lt;0,E177&gt;D177),"Check received amount",IF(NOT(OR(F177="Draft",F177="Issued",F177="Cancelled")),"Choose state",IF(AND(F177&lt;&gt;"Issued",E177&gt;0),"Receipt against draft or cancelled",""))))))),"Check inputs"))</f>
      </c>
    </row>
    <row r="178" ht="23" customHeight="1">
      <c r="A178" s="25"/>
      <c r="B178" s="25"/>
      <c r="C178" s="24"/>
      <c r="D178" s="26"/>
      <c r="E178" s="26"/>
      <c r="F178" s="27"/>
      <c r="G178" s="20" t="str">
        <f>IF(A178="","",IFERROR(IF(F178="Issued",ROUND(D178-E178,2),0),0))</f>
      </c>
      <c r="H178" s="13" t="str">
        <f>IF(A178="","",IF(AND(F178="Issued",G178&gt;0,ISNUMBER(C178),C178&lt;$H$4),$H$4-C178,0))</f>
      </c>
      <c r="I178" s="13" t="str">
        <f>IF(COUNTA(A178:F178)=0,"",IFERROR(IF(OR(A178="",B178=""),"Enter invoice and client",IF(COUNTIF($A$7:$A$206,A178)&lt;&gt;1,"Duplicate invoice",IF(NOT(IF(ISNUMBER(C178),AND(C178&gt;0,MOD(C178,1)=0),FALSE)),"Enter due date",IF(IF(ISNUMBER(D178),OR(D178&lt;=0,ROUND(D178,2)&lt;&gt;D178),TRUE),"Check invoice total",IF(OR(AND(E178&lt;&gt;"",NOT(ISNUMBER(E178))),E178&lt;0,E178&gt;D178),"Check received amount",IF(NOT(OR(F178="Draft",F178="Issued",F178="Cancelled")),"Choose state",IF(AND(F178&lt;&gt;"Issued",E178&gt;0),"Receipt against draft or cancelled",""))))))),"Check inputs"))</f>
      </c>
    </row>
    <row r="179" ht="23" customHeight="1">
      <c r="A179" s="25"/>
      <c r="B179" s="25"/>
      <c r="C179" s="24"/>
      <c r="D179" s="26"/>
      <c r="E179" s="26"/>
      <c r="F179" s="27"/>
      <c r="G179" s="20" t="str">
        <f>IF(A179="","",IFERROR(IF(F179="Issued",ROUND(D179-E179,2),0),0))</f>
      </c>
      <c r="H179" s="13" t="str">
        <f>IF(A179="","",IF(AND(F179="Issued",G179&gt;0,ISNUMBER(C179),C179&lt;$H$4),$H$4-C179,0))</f>
      </c>
      <c r="I179" s="13" t="str">
        <f>IF(COUNTA(A179:F179)=0,"",IFERROR(IF(OR(A179="",B179=""),"Enter invoice and client",IF(COUNTIF($A$7:$A$206,A179)&lt;&gt;1,"Duplicate invoice",IF(NOT(IF(ISNUMBER(C179),AND(C179&gt;0,MOD(C179,1)=0),FALSE)),"Enter due date",IF(IF(ISNUMBER(D179),OR(D179&lt;=0,ROUND(D179,2)&lt;&gt;D179),TRUE),"Check invoice total",IF(OR(AND(E179&lt;&gt;"",NOT(ISNUMBER(E179))),E179&lt;0,E179&gt;D179),"Check received amount",IF(NOT(OR(F179="Draft",F179="Issued",F179="Cancelled")),"Choose state",IF(AND(F179&lt;&gt;"Issued",E179&gt;0),"Receipt against draft or cancelled",""))))))),"Check inputs"))</f>
      </c>
    </row>
    <row r="180" ht="23" customHeight="1">
      <c r="A180" s="25"/>
      <c r="B180" s="25"/>
      <c r="C180" s="24"/>
      <c r="D180" s="26"/>
      <c r="E180" s="26"/>
      <c r="F180" s="27"/>
      <c r="G180" s="20" t="str">
        <f>IF(A180="","",IFERROR(IF(F180="Issued",ROUND(D180-E180,2),0),0))</f>
      </c>
      <c r="H180" s="13" t="str">
        <f>IF(A180="","",IF(AND(F180="Issued",G180&gt;0,ISNUMBER(C180),C180&lt;$H$4),$H$4-C180,0))</f>
      </c>
      <c r="I180" s="13" t="str">
        <f>IF(COUNTA(A180:F180)=0,"",IFERROR(IF(OR(A180="",B180=""),"Enter invoice and client",IF(COUNTIF($A$7:$A$206,A180)&lt;&gt;1,"Duplicate invoice",IF(NOT(IF(ISNUMBER(C180),AND(C180&gt;0,MOD(C180,1)=0),FALSE)),"Enter due date",IF(IF(ISNUMBER(D180),OR(D180&lt;=0,ROUND(D180,2)&lt;&gt;D180),TRUE),"Check invoice total",IF(OR(AND(E180&lt;&gt;"",NOT(ISNUMBER(E180))),E180&lt;0,E180&gt;D180),"Check received amount",IF(NOT(OR(F180="Draft",F180="Issued",F180="Cancelled")),"Choose state",IF(AND(F180&lt;&gt;"Issued",E180&gt;0),"Receipt against draft or cancelled",""))))))),"Check inputs"))</f>
      </c>
    </row>
    <row r="181" ht="23" customHeight="1">
      <c r="A181" s="25"/>
      <c r="B181" s="25"/>
      <c r="C181" s="24"/>
      <c r="D181" s="26"/>
      <c r="E181" s="26"/>
      <c r="F181" s="27"/>
      <c r="G181" s="20" t="str">
        <f>IF(A181="","",IFERROR(IF(F181="Issued",ROUND(D181-E181,2),0),0))</f>
      </c>
      <c r="H181" s="13" t="str">
        <f>IF(A181="","",IF(AND(F181="Issued",G181&gt;0,ISNUMBER(C181),C181&lt;$H$4),$H$4-C181,0))</f>
      </c>
      <c r="I181" s="13" t="str">
        <f>IF(COUNTA(A181:F181)=0,"",IFERROR(IF(OR(A181="",B181=""),"Enter invoice and client",IF(COUNTIF($A$7:$A$206,A181)&lt;&gt;1,"Duplicate invoice",IF(NOT(IF(ISNUMBER(C181),AND(C181&gt;0,MOD(C181,1)=0),FALSE)),"Enter due date",IF(IF(ISNUMBER(D181),OR(D181&lt;=0,ROUND(D181,2)&lt;&gt;D181),TRUE),"Check invoice total",IF(OR(AND(E181&lt;&gt;"",NOT(ISNUMBER(E181))),E181&lt;0,E181&gt;D181),"Check received amount",IF(NOT(OR(F181="Draft",F181="Issued",F181="Cancelled")),"Choose state",IF(AND(F181&lt;&gt;"Issued",E181&gt;0),"Receipt against draft or cancelled",""))))))),"Check inputs"))</f>
      </c>
    </row>
    <row r="182" ht="23" customHeight="1">
      <c r="A182" s="25"/>
      <c r="B182" s="25"/>
      <c r="C182" s="24"/>
      <c r="D182" s="26"/>
      <c r="E182" s="26"/>
      <c r="F182" s="27"/>
      <c r="G182" s="20" t="str">
        <f>IF(A182="","",IFERROR(IF(F182="Issued",ROUND(D182-E182,2),0),0))</f>
      </c>
      <c r="H182" s="13" t="str">
        <f>IF(A182="","",IF(AND(F182="Issued",G182&gt;0,ISNUMBER(C182),C182&lt;$H$4),$H$4-C182,0))</f>
      </c>
      <c r="I182" s="13" t="str">
        <f>IF(COUNTA(A182:F182)=0,"",IFERROR(IF(OR(A182="",B182=""),"Enter invoice and client",IF(COUNTIF($A$7:$A$206,A182)&lt;&gt;1,"Duplicate invoice",IF(NOT(IF(ISNUMBER(C182),AND(C182&gt;0,MOD(C182,1)=0),FALSE)),"Enter due date",IF(IF(ISNUMBER(D182),OR(D182&lt;=0,ROUND(D182,2)&lt;&gt;D182),TRUE),"Check invoice total",IF(OR(AND(E182&lt;&gt;"",NOT(ISNUMBER(E182))),E182&lt;0,E182&gt;D182),"Check received amount",IF(NOT(OR(F182="Draft",F182="Issued",F182="Cancelled")),"Choose state",IF(AND(F182&lt;&gt;"Issued",E182&gt;0),"Receipt against draft or cancelled",""))))))),"Check inputs"))</f>
      </c>
    </row>
    <row r="183" ht="23" customHeight="1">
      <c r="A183" s="25"/>
      <c r="B183" s="25"/>
      <c r="C183" s="24"/>
      <c r="D183" s="26"/>
      <c r="E183" s="26"/>
      <c r="F183" s="27"/>
      <c r="G183" s="20" t="str">
        <f>IF(A183="","",IFERROR(IF(F183="Issued",ROUND(D183-E183,2),0),0))</f>
      </c>
      <c r="H183" s="13" t="str">
        <f>IF(A183="","",IF(AND(F183="Issued",G183&gt;0,ISNUMBER(C183),C183&lt;$H$4),$H$4-C183,0))</f>
      </c>
      <c r="I183" s="13" t="str">
        <f>IF(COUNTA(A183:F183)=0,"",IFERROR(IF(OR(A183="",B183=""),"Enter invoice and client",IF(COUNTIF($A$7:$A$206,A183)&lt;&gt;1,"Duplicate invoice",IF(NOT(IF(ISNUMBER(C183),AND(C183&gt;0,MOD(C183,1)=0),FALSE)),"Enter due date",IF(IF(ISNUMBER(D183),OR(D183&lt;=0,ROUND(D183,2)&lt;&gt;D183),TRUE),"Check invoice total",IF(OR(AND(E183&lt;&gt;"",NOT(ISNUMBER(E183))),E183&lt;0,E183&gt;D183),"Check received amount",IF(NOT(OR(F183="Draft",F183="Issued",F183="Cancelled")),"Choose state",IF(AND(F183&lt;&gt;"Issued",E183&gt;0),"Receipt against draft or cancelled",""))))))),"Check inputs"))</f>
      </c>
    </row>
    <row r="184" ht="23" customHeight="1">
      <c r="A184" s="25"/>
      <c r="B184" s="25"/>
      <c r="C184" s="24"/>
      <c r="D184" s="26"/>
      <c r="E184" s="26"/>
      <c r="F184" s="27"/>
      <c r="G184" s="20" t="str">
        <f>IF(A184="","",IFERROR(IF(F184="Issued",ROUND(D184-E184,2),0),0))</f>
      </c>
      <c r="H184" s="13" t="str">
        <f>IF(A184="","",IF(AND(F184="Issued",G184&gt;0,ISNUMBER(C184),C184&lt;$H$4),$H$4-C184,0))</f>
      </c>
      <c r="I184" s="13" t="str">
        <f>IF(COUNTA(A184:F184)=0,"",IFERROR(IF(OR(A184="",B184=""),"Enter invoice and client",IF(COUNTIF($A$7:$A$206,A184)&lt;&gt;1,"Duplicate invoice",IF(NOT(IF(ISNUMBER(C184),AND(C184&gt;0,MOD(C184,1)=0),FALSE)),"Enter due date",IF(IF(ISNUMBER(D184),OR(D184&lt;=0,ROUND(D184,2)&lt;&gt;D184),TRUE),"Check invoice total",IF(OR(AND(E184&lt;&gt;"",NOT(ISNUMBER(E184))),E184&lt;0,E184&gt;D184),"Check received amount",IF(NOT(OR(F184="Draft",F184="Issued",F184="Cancelled")),"Choose state",IF(AND(F184&lt;&gt;"Issued",E184&gt;0),"Receipt against draft or cancelled",""))))))),"Check inputs"))</f>
      </c>
    </row>
    <row r="185" ht="23" customHeight="1">
      <c r="A185" s="25"/>
      <c r="B185" s="25"/>
      <c r="C185" s="24"/>
      <c r="D185" s="26"/>
      <c r="E185" s="26"/>
      <c r="F185" s="27"/>
      <c r="G185" s="20" t="str">
        <f>IF(A185="","",IFERROR(IF(F185="Issued",ROUND(D185-E185,2),0),0))</f>
      </c>
      <c r="H185" s="13" t="str">
        <f>IF(A185="","",IF(AND(F185="Issued",G185&gt;0,ISNUMBER(C185),C185&lt;$H$4),$H$4-C185,0))</f>
      </c>
      <c r="I185" s="13" t="str">
        <f>IF(COUNTA(A185:F185)=0,"",IFERROR(IF(OR(A185="",B185=""),"Enter invoice and client",IF(COUNTIF($A$7:$A$206,A185)&lt;&gt;1,"Duplicate invoice",IF(NOT(IF(ISNUMBER(C185),AND(C185&gt;0,MOD(C185,1)=0),FALSE)),"Enter due date",IF(IF(ISNUMBER(D185),OR(D185&lt;=0,ROUND(D185,2)&lt;&gt;D185),TRUE),"Check invoice total",IF(OR(AND(E185&lt;&gt;"",NOT(ISNUMBER(E185))),E185&lt;0,E185&gt;D185),"Check received amount",IF(NOT(OR(F185="Draft",F185="Issued",F185="Cancelled")),"Choose state",IF(AND(F185&lt;&gt;"Issued",E185&gt;0),"Receipt against draft or cancelled",""))))))),"Check inputs"))</f>
      </c>
    </row>
    <row r="186" ht="23" customHeight="1">
      <c r="A186" s="25"/>
      <c r="B186" s="25"/>
      <c r="C186" s="24"/>
      <c r="D186" s="26"/>
      <c r="E186" s="26"/>
      <c r="F186" s="27"/>
      <c r="G186" s="20" t="str">
        <f>IF(A186="","",IFERROR(IF(F186="Issued",ROUND(D186-E186,2),0),0))</f>
      </c>
      <c r="H186" s="13" t="str">
        <f>IF(A186="","",IF(AND(F186="Issued",G186&gt;0,ISNUMBER(C186),C186&lt;$H$4),$H$4-C186,0))</f>
      </c>
      <c r="I186" s="13" t="str">
        <f>IF(COUNTA(A186:F186)=0,"",IFERROR(IF(OR(A186="",B186=""),"Enter invoice and client",IF(COUNTIF($A$7:$A$206,A186)&lt;&gt;1,"Duplicate invoice",IF(NOT(IF(ISNUMBER(C186),AND(C186&gt;0,MOD(C186,1)=0),FALSE)),"Enter due date",IF(IF(ISNUMBER(D186),OR(D186&lt;=0,ROUND(D186,2)&lt;&gt;D186),TRUE),"Check invoice total",IF(OR(AND(E186&lt;&gt;"",NOT(ISNUMBER(E186))),E186&lt;0,E186&gt;D186),"Check received amount",IF(NOT(OR(F186="Draft",F186="Issued",F186="Cancelled")),"Choose state",IF(AND(F186&lt;&gt;"Issued",E186&gt;0),"Receipt against draft or cancelled",""))))))),"Check inputs"))</f>
      </c>
    </row>
    <row r="187" ht="23" customHeight="1">
      <c r="A187" s="25"/>
      <c r="B187" s="25"/>
      <c r="C187" s="24"/>
      <c r="D187" s="26"/>
      <c r="E187" s="26"/>
      <c r="F187" s="27"/>
      <c r="G187" s="20" t="str">
        <f>IF(A187="","",IFERROR(IF(F187="Issued",ROUND(D187-E187,2),0),0))</f>
      </c>
      <c r="H187" s="13" t="str">
        <f>IF(A187="","",IF(AND(F187="Issued",G187&gt;0,ISNUMBER(C187),C187&lt;$H$4),$H$4-C187,0))</f>
      </c>
      <c r="I187" s="13" t="str">
        <f>IF(COUNTA(A187:F187)=0,"",IFERROR(IF(OR(A187="",B187=""),"Enter invoice and client",IF(COUNTIF($A$7:$A$206,A187)&lt;&gt;1,"Duplicate invoice",IF(NOT(IF(ISNUMBER(C187),AND(C187&gt;0,MOD(C187,1)=0),FALSE)),"Enter due date",IF(IF(ISNUMBER(D187),OR(D187&lt;=0,ROUND(D187,2)&lt;&gt;D187),TRUE),"Check invoice total",IF(OR(AND(E187&lt;&gt;"",NOT(ISNUMBER(E187))),E187&lt;0,E187&gt;D187),"Check received amount",IF(NOT(OR(F187="Draft",F187="Issued",F187="Cancelled")),"Choose state",IF(AND(F187&lt;&gt;"Issued",E187&gt;0),"Receipt against draft or cancelled",""))))))),"Check inputs"))</f>
      </c>
    </row>
    <row r="188" ht="23" customHeight="1">
      <c r="A188" s="25"/>
      <c r="B188" s="25"/>
      <c r="C188" s="24"/>
      <c r="D188" s="26"/>
      <c r="E188" s="26"/>
      <c r="F188" s="27"/>
      <c r="G188" s="20" t="str">
        <f>IF(A188="","",IFERROR(IF(F188="Issued",ROUND(D188-E188,2),0),0))</f>
      </c>
      <c r="H188" s="13" t="str">
        <f>IF(A188="","",IF(AND(F188="Issued",G188&gt;0,ISNUMBER(C188),C188&lt;$H$4),$H$4-C188,0))</f>
      </c>
      <c r="I188" s="13" t="str">
        <f>IF(COUNTA(A188:F188)=0,"",IFERROR(IF(OR(A188="",B188=""),"Enter invoice and client",IF(COUNTIF($A$7:$A$206,A188)&lt;&gt;1,"Duplicate invoice",IF(NOT(IF(ISNUMBER(C188),AND(C188&gt;0,MOD(C188,1)=0),FALSE)),"Enter due date",IF(IF(ISNUMBER(D188),OR(D188&lt;=0,ROUND(D188,2)&lt;&gt;D188),TRUE),"Check invoice total",IF(OR(AND(E188&lt;&gt;"",NOT(ISNUMBER(E188))),E188&lt;0,E188&gt;D188),"Check received amount",IF(NOT(OR(F188="Draft",F188="Issued",F188="Cancelled")),"Choose state",IF(AND(F188&lt;&gt;"Issued",E188&gt;0),"Receipt against draft or cancelled",""))))))),"Check inputs"))</f>
      </c>
    </row>
    <row r="189" ht="23" customHeight="1">
      <c r="A189" s="25"/>
      <c r="B189" s="25"/>
      <c r="C189" s="24"/>
      <c r="D189" s="26"/>
      <c r="E189" s="26"/>
      <c r="F189" s="27"/>
      <c r="G189" s="20" t="str">
        <f>IF(A189="","",IFERROR(IF(F189="Issued",ROUND(D189-E189,2),0),0))</f>
      </c>
      <c r="H189" s="13" t="str">
        <f>IF(A189="","",IF(AND(F189="Issued",G189&gt;0,ISNUMBER(C189),C189&lt;$H$4),$H$4-C189,0))</f>
      </c>
      <c r="I189" s="13" t="str">
        <f>IF(COUNTA(A189:F189)=0,"",IFERROR(IF(OR(A189="",B189=""),"Enter invoice and client",IF(COUNTIF($A$7:$A$206,A189)&lt;&gt;1,"Duplicate invoice",IF(NOT(IF(ISNUMBER(C189),AND(C189&gt;0,MOD(C189,1)=0),FALSE)),"Enter due date",IF(IF(ISNUMBER(D189),OR(D189&lt;=0,ROUND(D189,2)&lt;&gt;D189),TRUE),"Check invoice total",IF(OR(AND(E189&lt;&gt;"",NOT(ISNUMBER(E189))),E189&lt;0,E189&gt;D189),"Check received amount",IF(NOT(OR(F189="Draft",F189="Issued",F189="Cancelled")),"Choose state",IF(AND(F189&lt;&gt;"Issued",E189&gt;0),"Receipt against draft or cancelled",""))))))),"Check inputs"))</f>
      </c>
    </row>
    <row r="190" ht="23" customHeight="1">
      <c r="A190" s="25"/>
      <c r="B190" s="25"/>
      <c r="C190" s="24"/>
      <c r="D190" s="26"/>
      <c r="E190" s="26"/>
      <c r="F190" s="27"/>
      <c r="G190" s="20" t="str">
        <f>IF(A190="","",IFERROR(IF(F190="Issued",ROUND(D190-E190,2),0),0))</f>
      </c>
      <c r="H190" s="13" t="str">
        <f>IF(A190="","",IF(AND(F190="Issued",G190&gt;0,ISNUMBER(C190),C190&lt;$H$4),$H$4-C190,0))</f>
      </c>
      <c r="I190" s="13" t="str">
        <f>IF(COUNTA(A190:F190)=0,"",IFERROR(IF(OR(A190="",B190=""),"Enter invoice and client",IF(COUNTIF($A$7:$A$206,A190)&lt;&gt;1,"Duplicate invoice",IF(NOT(IF(ISNUMBER(C190),AND(C190&gt;0,MOD(C190,1)=0),FALSE)),"Enter due date",IF(IF(ISNUMBER(D190),OR(D190&lt;=0,ROUND(D190,2)&lt;&gt;D190),TRUE),"Check invoice total",IF(OR(AND(E190&lt;&gt;"",NOT(ISNUMBER(E190))),E190&lt;0,E190&gt;D190),"Check received amount",IF(NOT(OR(F190="Draft",F190="Issued",F190="Cancelled")),"Choose state",IF(AND(F190&lt;&gt;"Issued",E190&gt;0),"Receipt against draft or cancelled",""))))))),"Check inputs"))</f>
      </c>
    </row>
    <row r="191" ht="23" customHeight="1">
      <c r="A191" s="25"/>
      <c r="B191" s="25"/>
      <c r="C191" s="24"/>
      <c r="D191" s="26"/>
      <c r="E191" s="26"/>
      <c r="F191" s="27"/>
      <c r="G191" s="20" t="str">
        <f>IF(A191="","",IFERROR(IF(F191="Issued",ROUND(D191-E191,2),0),0))</f>
      </c>
      <c r="H191" s="13" t="str">
        <f>IF(A191="","",IF(AND(F191="Issued",G191&gt;0,ISNUMBER(C191),C191&lt;$H$4),$H$4-C191,0))</f>
      </c>
      <c r="I191" s="13" t="str">
        <f>IF(COUNTA(A191:F191)=0,"",IFERROR(IF(OR(A191="",B191=""),"Enter invoice and client",IF(COUNTIF($A$7:$A$206,A191)&lt;&gt;1,"Duplicate invoice",IF(NOT(IF(ISNUMBER(C191),AND(C191&gt;0,MOD(C191,1)=0),FALSE)),"Enter due date",IF(IF(ISNUMBER(D191),OR(D191&lt;=0,ROUND(D191,2)&lt;&gt;D191),TRUE),"Check invoice total",IF(OR(AND(E191&lt;&gt;"",NOT(ISNUMBER(E191))),E191&lt;0,E191&gt;D191),"Check received amount",IF(NOT(OR(F191="Draft",F191="Issued",F191="Cancelled")),"Choose state",IF(AND(F191&lt;&gt;"Issued",E191&gt;0),"Receipt against draft or cancelled",""))))))),"Check inputs"))</f>
      </c>
    </row>
    <row r="192" ht="23" customHeight="1">
      <c r="A192" s="25"/>
      <c r="B192" s="25"/>
      <c r="C192" s="24"/>
      <c r="D192" s="26"/>
      <c r="E192" s="26"/>
      <c r="F192" s="27"/>
      <c r="G192" s="20" t="str">
        <f>IF(A192="","",IFERROR(IF(F192="Issued",ROUND(D192-E192,2),0),0))</f>
      </c>
      <c r="H192" s="13" t="str">
        <f>IF(A192="","",IF(AND(F192="Issued",G192&gt;0,ISNUMBER(C192),C192&lt;$H$4),$H$4-C192,0))</f>
      </c>
      <c r="I192" s="13" t="str">
        <f>IF(COUNTA(A192:F192)=0,"",IFERROR(IF(OR(A192="",B192=""),"Enter invoice and client",IF(COUNTIF($A$7:$A$206,A192)&lt;&gt;1,"Duplicate invoice",IF(NOT(IF(ISNUMBER(C192),AND(C192&gt;0,MOD(C192,1)=0),FALSE)),"Enter due date",IF(IF(ISNUMBER(D192),OR(D192&lt;=0,ROUND(D192,2)&lt;&gt;D192),TRUE),"Check invoice total",IF(OR(AND(E192&lt;&gt;"",NOT(ISNUMBER(E192))),E192&lt;0,E192&gt;D192),"Check received amount",IF(NOT(OR(F192="Draft",F192="Issued",F192="Cancelled")),"Choose state",IF(AND(F192&lt;&gt;"Issued",E192&gt;0),"Receipt against draft or cancelled",""))))))),"Check inputs"))</f>
      </c>
    </row>
    <row r="193" ht="23" customHeight="1">
      <c r="A193" s="25"/>
      <c r="B193" s="25"/>
      <c r="C193" s="24"/>
      <c r="D193" s="26"/>
      <c r="E193" s="26"/>
      <c r="F193" s="27"/>
      <c r="G193" s="20" t="str">
        <f>IF(A193="","",IFERROR(IF(F193="Issued",ROUND(D193-E193,2),0),0))</f>
      </c>
      <c r="H193" s="13" t="str">
        <f>IF(A193="","",IF(AND(F193="Issued",G193&gt;0,ISNUMBER(C193),C193&lt;$H$4),$H$4-C193,0))</f>
      </c>
      <c r="I193" s="13" t="str">
        <f>IF(COUNTA(A193:F193)=0,"",IFERROR(IF(OR(A193="",B193=""),"Enter invoice and client",IF(COUNTIF($A$7:$A$206,A193)&lt;&gt;1,"Duplicate invoice",IF(NOT(IF(ISNUMBER(C193),AND(C193&gt;0,MOD(C193,1)=0),FALSE)),"Enter due date",IF(IF(ISNUMBER(D193),OR(D193&lt;=0,ROUND(D193,2)&lt;&gt;D193),TRUE),"Check invoice total",IF(OR(AND(E193&lt;&gt;"",NOT(ISNUMBER(E193))),E193&lt;0,E193&gt;D193),"Check received amount",IF(NOT(OR(F193="Draft",F193="Issued",F193="Cancelled")),"Choose state",IF(AND(F193&lt;&gt;"Issued",E193&gt;0),"Receipt against draft or cancelled",""))))))),"Check inputs"))</f>
      </c>
    </row>
    <row r="194" ht="23" customHeight="1">
      <c r="A194" s="25"/>
      <c r="B194" s="25"/>
      <c r="C194" s="24"/>
      <c r="D194" s="26"/>
      <c r="E194" s="26"/>
      <c r="F194" s="27"/>
      <c r="G194" s="20" t="str">
        <f>IF(A194="","",IFERROR(IF(F194="Issued",ROUND(D194-E194,2),0),0))</f>
      </c>
      <c r="H194" s="13" t="str">
        <f>IF(A194="","",IF(AND(F194="Issued",G194&gt;0,ISNUMBER(C194),C194&lt;$H$4),$H$4-C194,0))</f>
      </c>
      <c r="I194" s="13" t="str">
        <f>IF(COUNTA(A194:F194)=0,"",IFERROR(IF(OR(A194="",B194=""),"Enter invoice and client",IF(COUNTIF($A$7:$A$206,A194)&lt;&gt;1,"Duplicate invoice",IF(NOT(IF(ISNUMBER(C194),AND(C194&gt;0,MOD(C194,1)=0),FALSE)),"Enter due date",IF(IF(ISNUMBER(D194),OR(D194&lt;=0,ROUND(D194,2)&lt;&gt;D194),TRUE),"Check invoice total",IF(OR(AND(E194&lt;&gt;"",NOT(ISNUMBER(E194))),E194&lt;0,E194&gt;D194),"Check received amount",IF(NOT(OR(F194="Draft",F194="Issued",F194="Cancelled")),"Choose state",IF(AND(F194&lt;&gt;"Issued",E194&gt;0),"Receipt against draft or cancelled",""))))))),"Check inputs"))</f>
      </c>
    </row>
    <row r="195" ht="23" customHeight="1">
      <c r="A195" s="25"/>
      <c r="B195" s="25"/>
      <c r="C195" s="24"/>
      <c r="D195" s="26"/>
      <c r="E195" s="26"/>
      <c r="F195" s="27"/>
      <c r="G195" s="20" t="str">
        <f>IF(A195="","",IFERROR(IF(F195="Issued",ROUND(D195-E195,2),0),0))</f>
      </c>
      <c r="H195" s="13" t="str">
        <f>IF(A195="","",IF(AND(F195="Issued",G195&gt;0,ISNUMBER(C195),C195&lt;$H$4),$H$4-C195,0))</f>
      </c>
      <c r="I195" s="13" t="str">
        <f>IF(COUNTA(A195:F195)=0,"",IFERROR(IF(OR(A195="",B195=""),"Enter invoice and client",IF(COUNTIF($A$7:$A$206,A195)&lt;&gt;1,"Duplicate invoice",IF(NOT(IF(ISNUMBER(C195),AND(C195&gt;0,MOD(C195,1)=0),FALSE)),"Enter due date",IF(IF(ISNUMBER(D195),OR(D195&lt;=0,ROUND(D195,2)&lt;&gt;D195),TRUE),"Check invoice total",IF(OR(AND(E195&lt;&gt;"",NOT(ISNUMBER(E195))),E195&lt;0,E195&gt;D195),"Check received amount",IF(NOT(OR(F195="Draft",F195="Issued",F195="Cancelled")),"Choose state",IF(AND(F195&lt;&gt;"Issued",E195&gt;0),"Receipt against draft or cancelled",""))))))),"Check inputs"))</f>
      </c>
    </row>
    <row r="196" ht="23" customHeight="1">
      <c r="A196" s="25"/>
      <c r="B196" s="25"/>
      <c r="C196" s="24"/>
      <c r="D196" s="26"/>
      <c r="E196" s="26"/>
      <c r="F196" s="27"/>
      <c r="G196" s="20" t="str">
        <f>IF(A196="","",IFERROR(IF(F196="Issued",ROUND(D196-E196,2),0),0))</f>
      </c>
      <c r="H196" s="13" t="str">
        <f>IF(A196="","",IF(AND(F196="Issued",G196&gt;0,ISNUMBER(C196),C196&lt;$H$4),$H$4-C196,0))</f>
      </c>
      <c r="I196" s="13" t="str">
        <f>IF(COUNTA(A196:F196)=0,"",IFERROR(IF(OR(A196="",B196=""),"Enter invoice and client",IF(COUNTIF($A$7:$A$206,A196)&lt;&gt;1,"Duplicate invoice",IF(NOT(IF(ISNUMBER(C196),AND(C196&gt;0,MOD(C196,1)=0),FALSE)),"Enter due date",IF(IF(ISNUMBER(D196),OR(D196&lt;=0,ROUND(D196,2)&lt;&gt;D196),TRUE),"Check invoice total",IF(OR(AND(E196&lt;&gt;"",NOT(ISNUMBER(E196))),E196&lt;0,E196&gt;D196),"Check received amount",IF(NOT(OR(F196="Draft",F196="Issued",F196="Cancelled")),"Choose state",IF(AND(F196&lt;&gt;"Issued",E196&gt;0),"Receipt against draft or cancelled",""))))))),"Check inputs"))</f>
      </c>
    </row>
    <row r="197" ht="23" customHeight="1">
      <c r="A197" s="25"/>
      <c r="B197" s="25"/>
      <c r="C197" s="24"/>
      <c r="D197" s="26"/>
      <c r="E197" s="26"/>
      <c r="F197" s="27"/>
      <c r="G197" s="20" t="str">
        <f>IF(A197="","",IFERROR(IF(F197="Issued",ROUND(D197-E197,2),0),0))</f>
      </c>
      <c r="H197" s="13" t="str">
        <f>IF(A197="","",IF(AND(F197="Issued",G197&gt;0,ISNUMBER(C197),C197&lt;$H$4),$H$4-C197,0))</f>
      </c>
      <c r="I197" s="13" t="str">
        <f>IF(COUNTA(A197:F197)=0,"",IFERROR(IF(OR(A197="",B197=""),"Enter invoice and client",IF(COUNTIF($A$7:$A$206,A197)&lt;&gt;1,"Duplicate invoice",IF(NOT(IF(ISNUMBER(C197),AND(C197&gt;0,MOD(C197,1)=0),FALSE)),"Enter due date",IF(IF(ISNUMBER(D197),OR(D197&lt;=0,ROUND(D197,2)&lt;&gt;D197),TRUE),"Check invoice total",IF(OR(AND(E197&lt;&gt;"",NOT(ISNUMBER(E197))),E197&lt;0,E197&gt;D197),"Check received amount",IF(NOT(OR(F197="Draft",F197="Issued",F197="Cancelled")),"Choose state",IF(AND(F197&lt;&gt;"Issued",E197&gt;0),"Receipt against draft or cancelled",""))))))),"Check inputs"))</f>
      </c>
    </row>
    <row r="198" ht="23" customHeight="1">
      <c r="A198" s="25"/>
      <c r="B198" s="25"/>
      <c r="C198" s="24"/>
      <c r="D198" s="26"/>
      <c r="E198" s="26"/>
      <c r="F198" s="27"/>
      <c r="G198" s="20" t="str">
        <f>IF(A198="","",IFERROR(IF(F198="Issued",ROUND(D198-E198,2),0),0))</f>
      </c>
      <c r="H198" s="13" t="str">
        <f>IF(A198="","",IF(AND(F198="Issued",G198&gt;0,ISNUMBER(C198),C198&lt;$H$4),$H$4-C198,0))</f>
      </c>
      <c r="I198" s="13" t="str">
        <f>IF(COUNTA(A198:F198)=0,"",IFERROR(IF(OR(A198="",B198=""),"Enter invoice and client",IF(COUNTIF($A$7:$A$206,A198)&lt;&gt;1,"Duplicate invoice",IF(NOT(IF(ISNUMBER(C198),AND(C198&gt;0,MOD(C198,1)=0),FALSE)),"Enter due date",IF(IF(ISNUMBER(D198),OR(D198&lt;=0,ROUND(D198,2)&lt;&gt;D198),TRUE),"Check invoice total",IF(OR(AND(E198&lt;&gt;"",NOT(ISNUMBER(E198))),E198&lt;0,E198&gt;D198),"Check received amount",IF(NOT(OR(F198="Draft",F198="Issued",F198="Cancelled")),"Choose state",IF(AND(F198&lt;&gt;"Issued",E198&gt;0),"Receipt against draft or cancelled",""))))))),"Check inputs"))</f>
      </c>
    </row>
    <row r="199" ht="23" customHeight="1">
      <c r="A199" s="25"/>
      <c r="B199" s="25"/>
      <c r="C199" s="24"/>
      <c r="D199" s="26"/>
      <c r="E199" s="26"/>
      <c r="F199" s="27"/>
      <c r="G199" s="20" t="str">
        <f>IF(A199="","",IFERROR(IF(F199="Issued",ROUND(D199-E199,2),0),0))</f>
      </c>
      <c r="H199" s="13" t="str">
        <f>IF(A199="","",IF(AND(F199="Issued",G199&gt;0,ISNUMBER(C199),C199&lt;$H$4),$H$4-C199,0))</f>
      </c>
      <c r="I199" s="13" t="str">
        <f>IF(COUNTA(A199:F199)=0,"",IFERROR(IF(OR(A199="",B199=""),"Enter invoice and client",IF(COUNTIF($A$7:$A$206,A199)&lt;&gt;1,"Duplicate invoice",IF(NOT(IF(ISNUMBER(C199),AND(C199&gt;0,MOD(C199,1)=0),FALSE)),"Enter due date",IF(IF(ISNUMBER(D199),OR(D199&lt;=0,ROUND(D199,2)&lt;&gt;D199),TRUE),"Check invoice total",IF(OR(AND(E199&lt;&gt;"",NOT(ISNUMBER(E199))),E199&lt;0,E199&gt;D199),"Check received amount",IF(NOT(OR(F199="Draft",F199="Issued",F199="Cancelled")),"Choose state",IF(AND(F199&lt;&gt;"Issued",E199&gt;0),"Receipt against draft or cancelled",""))))))),"Check inputs"))</f>
      </c>
    </row>
    <row r="200" ht="23" customHeight="1">
      <c r="A200" s="25"/>
      <c r="B200" s="25"/>
      <c r="C200" s="24"/>
      <c r="D200" s="26"/>
      <c r="E200" s="26"/>
      <c r="F200" s="27"/>
      <c r="G200" s="20" t="str">
        <f>IF(A200="","",IFERROR(IF(F200="Issued",ROUND(D200-E200,2),0),0))</f>
      </c>
      <c r="H200" s="13" t="str">
        <f>IF(A200="","",IF(AND(F200="Issued",G200&gt;0,ISNUMBER(C200),C200&lt;$H$4),$H$4-C200,0))</f>
      </c>
      <c r="I200" s="13" t="str">
        <f>IF(COUNTA(A200:F200)=0,"",IFERROR(IF(OR(A200="",B200=""),"Enter invoice and client",IF(COUNTIF($A$7:$A$206,A200)&lt;&gt;1,"Duplicate invoice",IF(NOT(IF(ISNUMBER(C200),AND(C200&gt;0,MOD(C200,1)=0),FALSE)),"Enter due date",IF(IF(ISNUMBER(D200),OR(D200&lt;=0,ROUND(D200,2)&lt;&gt;D200),TRUE),"Check invoice total",IF(OR(AND(E200&lt;&gt;"",NOT(ISNUMBER(E200))),E200&lt;0,E200&gt;D200),"Check received amount",IF(NOT(OR(F200="Draft",F200="Issued",F200="Cancelled")),"Choose state",IF(AND(F200&lt;&gt;"Issued",E200&gt;0),"Receipt against draft or cancelled",""))))))),"Check inputs"))</f>
      </c>
    </row>
    <row r="201" ht="23" customHeight="1">
      <c r="A201" s="25"/>
      <c r="B201" s="25"/>
      <c r="C201" s="24"/>
      <c r="D201" s="26"/>
      <c r="E201" s="26"/>
      <c r="F201" s="27"/>
      <c r="G201" s="20" t="str">
        <f>IF(A201="","",IFERROR(IF(F201="Issued",ROUND(D201-E201,2),0),0))</f>
      </c>
      <c r="H201" s="13" t="str">
        <f>IF(A201="","",IF(AND(F201="Issued",G201&gt;0,ISNUMBER(C201),C201&lt;$H$4),$H$4-C201,0))</f>
      </c>
      <c r="I201" s="13" t="str">
        <f>IF(COUNTA(A201:F201)=0,"",IFERROR(IF(OR(A201="",B201=""),"Enter invoice and client",IF(COUNTIF($A$7:$A$206,A201)&lt;&gt;1,"Duplicate invoice",IF(NOT(IF(ISNUMBER(C201),AND(C201&gt;0,MOD(C201,1)=0),FALSE)),"Enter due date",IF(IF(ISNUMBER(D201),OR(D201&lt;=0,ROUND(D201,2)&lt;&gt;D201),TRUE),"Check invoice total",IF(OR(AND(E201&lt;&gt;"",NOT(ISNUMBER(E201))),E201&lt;0,E201&gt;D201),"Check received amount",IF(NOT(OR(F201="Draft",F201="Issued",F201="Cancelled")),"Choose state",IF(AND(F201&lt;&gt;"Issued",E201&gt;0),"Receipt against draft or cancelled",""))))))),"Check inputs"))</f>
      </c>
    </row>
    <row r="202" ht="23" customHeight="1">
      <c r="A202" s="25"/>
      <c r="B202" s="25"/>
      <c r="C202" s="24"/>
      <c r="D202" s="26"/>
      <c r="E202" s="26"/>
      <c r="F202" s="27"/>
      <c r="G202" s="20" t="str">
        <f>IF(A202="","",IFERROR(IF(F202="Issued",ROUND(D202-E202,2),0),0))</f>
      </c>
      <c r="H202" s="13" t="str">
        <f>IF(A202="","",IF(AND(F202="Issued",G202&gt;0,ISNUMBER(C202),C202&lt;$H$4),$H$4-C202,0))</f>
      </c>
      <c r="I202" s="13" t="str">
        <f>IF(COUNTA(A202:F202)=0,"",IFERROR(IF(OR(A202="",B202=""),"Enter invoice and client",IF(COUNTIF($A$7:$A$206,A202)&lt;&gt;1,"Duplicate invoice",IF(NOT(IF(ISNUMBER(C202),AND(C202&gt;0,MOD(C202,1)=0),FALSE)),"Enter due date",IF(IF(ISNUMBER(D202),OR(D202&lt;=0,ROUND(D202,2)&lt;&gt;D202),TRUE),"Check invoice total",IF(OR(AND(E202&lt;&gt;"",NOT(ISNUMBER(E202))),E202&lt;0,E202&gt;D202),"Check received amount",IF(NOT(OR(F202="Draft",F202="Issued",F202="Cancelled")),"Choose state",IF(AND(F202&lt;&gt;"Issued",E202&gt;0),"Receipt against draft or cancelled",""))))))),"Check inputs"))</f>
      </c>
    </row>
    <row r="203" ht="23" customHeight="1">
      <c r="A203" s="25"/>
      <c r="B203" s="25"/>
      <c r="C203" s="24"/>
      <c r="D203" s="26"/>
      <c r="E203" s="26"/>
      <c r="F203" s="27"/>
      <c r="G203" s="20" t="str">
        <f>IF(A203="","",IFERROR(IF(F203="Issued",ROUND(D203-E203,2),0),0))</f>
      </c>
      <c r="H203" s="13" t="str">
        <f>IF(A203="","",IF(AND(F203="Issued",G203&gt;0,ISNUMBER(C203),C203&lt;$H$4),$H$4-C203,0))</f>
      </c>
      <c r="I203" s="13" t="str">
        <f>IF(COUNTA(A203:F203)=0,"",IFERROR(IF(OR(A203="",B203=""),"Enter invoice and client",IF(COUNTIF($A$7:$A$206,A203)&lt;&gt;1,"Duplicate invoice",IF(NOT(IF(ISNUMBER(C203),AND(C203&gt;0,MOD(C203,1)=0),FALSE)),"Enter due date",IF(IF(ISNUMBER(D203),OR(D203&lt;=0,ROUND(D203,2)&lt;&gt;D203),TRUE),"Check invoice total",IF(OR(AND(E203&lt;&gt;"",NOT(ISNUMBER(E203))),E203&lt;0,E203&gt;D203),"Check received amount",IF(NOT(OR(F203="Draft",F203="Issued",F203="Cancelled")),"Choose state",IF(AND(F203&lt;&gt;"Issued",E203&gt;0),"Receipt against draft or cancelled",""))))))),"Check inputs"))</f>
      </c>
    </row>
    <row r="204" ht="23" customHeight="1">
      <c r="A204" s="25"/>
      <c r="B204" s="25"/>
      <c r="C204" s="24"/>
      <c r="D204" s="26"/>
      <c r="E204" s="26"/>
      <c r="F204" s="27"/>
      <c r="G204" s="20" t="str">
        <f>IF(A204="","",IFERROR(IF(F204="Issued",ROUND(D204-E204,2),0),0))</f>
      </c>
      <c r="H204" s="13" t="str">
        <f>IF(A204="","",IF(AND(F204="Issued",G204&gt;0,ISNUMBER(C204),C204&lt;$H$4),$H$4-C204,0))</f>
      </c>
      <c r="I204" s="13" t="str">
        <f>IF(COUNTA(A204:F204)=0,"",IFERROR(IF(OR(A204="",B204=""),"Enter invoice and client",IF(COUNTIF($A$7:$A$206,A204)&lt;&gt;1,"Duplicate invoice",IF(NOT(IF(ISNUMBER(C204),AND(C204&gt;0,MOD(C204,1)=0),FALSE)),"Enter due date",IF(IF(ISNUMBER(D204),OR(D204&lt;=0,ROUND(D204,2)&lt;&gt;D204),TRUE),"Check invoice total",IF(OR(AND(E204&lt;&gt;"",NOT(ISNUMBER(E204))),E204&lt;0,E204&gt;D204),"Check received amount",IF(NOT(OR(F204="Draft",F204="Issued",F204="Cancelled")),"Choose state",IF(AND(F204&lt;&gt;"Issued",E204&gt;0),"Receipt against draft or cancelled",""))))))),"Check inputs"))</f>
      </c>
    </row>
    <row r="205" ht="23" customHeight="1">
      <c r="A205" s="25"/>
      <c r="B205" s="25"/>
      <c r="C205" s="24"/>
      <c r="D205" s="26"/>
      <c r="E205" s="26"/>
      <c r="F205" s="27"/>
      <c r="G205" s="20" t="str">
        <f>IF(A205="","",IFERROR(IF(F205="Issued",ROUND(D205-E205,2),0),0))</f>
      </c>
      <c r="H205" s="13" t="str">
        <f>IF(A205="","",IF(AND(F205="Issued",G205&gt;0,ISNUMBER(C205),C205&lt;$H$4),$H$4-C205,0))</f>
      </c>
      <c r="I205" s="13" t="str">
        <f>IF(COUNTA(A205:F205)=0,"",IFERROR(IF(OR(A205="",B205=""),"Enter invoice and client",IF(COUNTIF($A$7:$A$206,A205)&lt;&gt;1,"Duplicate invoice",IF(NOT(IF(ISNUMBER(C205),AND(C205&gt;0,MOD(C205,1)=0),FALSE)),"Enter due date",IF(IF(ISNUMBER(D205),OR(D205&lt;=0,ROUND(D205,2)&lt;&gt;D205),TRUE),"Check invoice total",IF(OR(AND(E205&lt;&gt;"",NOT(ISNUMBER(E205))),E205&lt;0,E205&gt;D205),"Check received amount",IF(NOT(OR(F205="Draft",F205="Issued",F205="Cancelled")),"Choose state",IF(AND(F205&lt;&gt;"Issued",E205&gt;0),"Receipt against draft or cancelled",""))))))),"Check inputs"))</f>
      </c>
    </row>
    <row r="206" ht="23" customHeight="1">
      <c r="A206" s="25"/>
      <c r="B206" s="25"/>
      <c r="C206" s="24"/>
      <c r="D206" s="26"/>
      <c r="E206" s="26"/>
      <c r="F206" s="27"/>
      <c r="G206" s="20" t="str">
        <f>IF(A206="","",IFERROR(IF(F206="Issued",ROUND(D206-E206,2),0),0))</f>
      </c>
      <c r="H206" s="13" t="str">
        <f>IF(A206="","",IF(AND(F206="Issued",G206&gt;0,ISNUMBER(C206),C206&lt;$H$4),$H$4-C206,0))</f>
      </c>
      <c r="I206" s="13" t="str">
        <f>IF(COUNTA(A206:F206)=0,"",IFERROR(IF(OR(A206="",B206=""),"Enter invoice and client",IF(COUNTIF($A$7:$A$206,A206)&lt;&gt;1,"Duplicate invoice",IF(NOT(IF(ISNUMBER(C206),AND(C206&gt;0,MOD(C206,1)=0),FALSE)),"Enter due date",IF(IF(ISNUMBER(D206),OR(D206&lt;=0,ROUND(D206,2)&lt;&gt;D206),TRUE),"Check invoice total",IF(OR(AND(E206&lt;&gt;"",NOT(ISNUMBER(E206))),E206&lt;0,E206&gt;D206),"Check received amount",IF(NOT(OR(F206="Draft",F206="Issued",F206="Cancelled")),"Choose state",IF(AND(F206&lt;&gt;"Issued",E206&gt;0),"Receipt against draft or cancelled",""))))))),"Check inputs"))</f>
      </c>
    </row>
    <row r="207" ht="23" customHeight="1">
      <c r="A207" s="2"/>
      <c r="B207" s="2"/>
      <c r="C207" s="2"/>
      <c r="D207" s="2"/>
      <c r="E207" s="2"/>
      <c r="F207" s="2"/>
      <c r="G207" s="2"/>
      <c r="H207" s="2"/>
      <c r="I207" s="2"/>
    </row>
    <row r="208" ht="30" customHeight="1">
      <c r="A208" s="7" t="str">
        <v>End of supported rows. Do not add invoices below this line.</v>
      </c>
      <c r="B208" s="7" t="str">
        <v>End of supported rows. Do not add invoices below this line.</v>
      </c>
      <c r="C208" s="7" t="str">
        <v>End of supported rows. Do not add invoices below this line.</v>
      </c>
      <c r="D208" s="7" t="str">
        <v>End of supported rows. Do not add invoices below this line.</v>
      </c>
      <c r="E208" s="7" t="str">
        <v>End of supported rows. Do not add invoices below this line.</v>
      </c>
      <c r="F208" s="7" t="str">
        <v>End of supported rows. Do not add invoices below this line.</v>
      </c>
      <c r="G208" s="7" t="str">
        <v>End of supported rows. Do not add invoices below this line.</v>
      </c>
      <c r="H208" s="7" t="str">
        <v>End of supported rows. Do not add invoices below this line.</v>
      </c>
      <c r="I208" s="7" t="str">
        <v>End of supported rows. Do not add invoices below this line.</v>
      </c>
    </row>
    <row r="209" ht="23" customHeight="1">
      <c r="A209" s="2"/>
      <c r="B209" s="2"/>
      <c r="C209" s="2"/>
      <c r="D209" s="2"/>
      <c r="E209" s="2"/>
      <c r="F209" s="2"/>
      <c r="G209" s="2"/>
      <c r="H209" s="2"/>
      <c r="I209" s="2"/>
    </row>
  </sheetData>
  <sheetProtection sheet="1" objects="1" scenarios="1" selectLockedCells="0" selectUnlockedCells="0" autoFilter="0"/>
  <mergeCells>
    <mergeCell ref="A2:I2"/>
    <mergeCell ref="G5:I5"/>
    <mergeCell ref="A208:I208"/>
  </mergeCells>
  <conditionalFormatting sqref="D5:I5">
    <cfRule type="expression" dxfId="0" priority="1">
      <formula>AND(ISNUMBER($E$5),$E$5&gt;0)</formula>
    </cfRule>
  </conditionalFormatting>
  <conditionalFormatting sqref="A7:I206">
    <cfRule type="expression" dxfId="1" priority="2">
      <formula>AND(ISNUMBER($H7),$H7&gt;0,$I7="")</formula>
    </cfRule>
    <cfRule type="expression" dxfId="2" priority="3">
      <formula>$I7&lt;&gt;""</formula>
    </cfRule>
  </conditionalFormatting>
  <dataValidations count="1">
    <dataValidation type="list" sqref="F7:F206">
      <formula1>"Draft,Issued,Cancelled"</formula1>
    </dataValidation>
  </dataValidations>
  <pageMargins left="0.7" right="0.7" top="0.75" bottom="0.75" header="0.3" footer="0.3"/>
  <tableParts count="1">
    <tablePart ns1:id="R57d0925bfad04065"/>
  </tableParts>
</worksheet>
</file>

<file path=xl/worksheets/sheet2.xml><?xml version="1.0" encoding="utf-8"?>
<worksheet xmlns="http://schemas.openxmlformats.org/spreadsheetml/2006/main" xmlns:ns1="http://schemas.openxmlformats.org/officeDocument/2006/relationships">
  <sheetViews>
    <sheetView showGridLines="0" workbookViewId="0"/>
  </sheetViews>
  <sheetFormatPr defaultRowHeight="15"/>
  <cols>
    <col min="1" max="1" width="19" hidden="0" customWidth="1"/>
    <col min="2" max="2" width="19" hidden="0" customWidth="1"/>
    <col min="3" max="3" width="19" hidden="0" customWidth="1"/>
    <col min="4" max="4" width="19" hidden="0" customWidth="1"/>
    <col min="5" max="5" width="19" hidden="0" customWidth="1"/>
    <col min="6" max="6" width="19" hidden="0" customWidth="1"/>
  </cols>
  <sheetData>
    <row r="1" ht="37" customHeight="1">
      <c r="A1" s="3" t="str">
        <v>A clear view of unpaid invoices</v>
      </c>
      <c r="B1" s="2"/>
      <c r="C1" s="2"/>
      <c r="D1" s="2"/>
      <c r="E1" s="2"/>
      <c r="F1" s="2"/>
    </row>
    <row r="2" ht="23" customHeight="1">
      <c r="A2" s="4" t="str">
        <v>Invoice Tracker Lite · 2026.10.2</v>
      </c>
      <c r="B2" s="2"/>
      <c r="C2" s="2"/>
      <c r="D2" s="2"/>
      <c r="E2" s="2"/>
      <c r="F2" s="2"/>
    </row>
    <row r="3" ht="23" customHeight="1">
      <c r="A3" s="5"/>
      <c r="B3" s="5"/>
      <c r="C3" s="5"/>
      <c r="D3" s="5"/>
      <c r="E3" s="5"/>
      <c r="F3" s="5"/>
    </row>
    <row r="4" ht="23" customHeight="1">
      <c r="A4" s="2"/>
      <c r="B4" s="2"/>
      <c r="C4" s="2"/>
      <c r="D4" s="2"/>
      <c r="E4" s="2"/>
      <c r="F4" s="2"/>
    </row>
    <row r="5" ht="24" customHeight="1">
      <c r="A5" s="22" t="str">
        <v>Get started</v>
      </c>
      <c r="B5" s="7" t="str">
        <v>Get started</v>
      </c>
      <c r="C5" s="7" t="str">
        <v>Get started</v>
      </c>
      <c r="D5" s="7" t="str">
        <v>Get started</v>
      </c>
      <c r="E5" s="7" t="str">
        <v>Get started</v>
      </c>
      <c r="F5" s="7" t="str">
        <v>Get started</v>
      </c>
    </row>
    <row r="6" ht="23" customHeight="1">
      <c r="A6" s="7" t="str">
        <v>Use the blank workbook for your own records. Enter invoice number, client, due date and total. Choose Issued when the invoice has been sent.</v>
      </c>
      <c r="B6" s="7"/>
      <c r="C6" s="7"/>
      <c r="D6" s="7"/>
      <c r="E6" s="7"/>
      <c r="F6" s="7"/>
    </row>
    <row r="7" ht="23" customHeight="1">
      <c r="A7" s="7"/>
      <c r="B7" s="7"/>
      <c r="C7" s="7"/>
      <c r="D7" s="7"/>
      <c r="E7" s="7"/>
      <c r="F7" s="7"/>
    </row>
    <row r="8" ht="23" customHeight="1">
      <c r="A8" s="7"/>
      <c r="B8" s="7"/>
      <c r="C8" s="7"/>
      <c r="D8" s="7"/>
      <c r="E8" s="7"/>
      <c r="F8" s="7"/>
    </row>
    <row r="9" ht="23" customHeight="1">
      <c r="A9" s="2"/>
      <c r="B9" s="2"/>
      <c r="C9" s="2"/>
      <c r="D9" s="2"/>
      <c r="E9" s="2"/>
      <c r="F9" s="2"/>
    </row>
    <row r="10" ht="24" customHeight="1">
      <c r="A10" s="22" t="str">
        <v>Track part-payments</v>
      </c>
      <c r="B10" s="7" t="str">
        <v>Track part-payments</v>
      </c>
      <c r="C10" s="7" t="str">
        <v>Track part-payments</v>
      </c>
      <c r="D10" s="7" t="str">
        <v>Track part-payments</v>
      </c>
      <c r="E10" s="7" t="str">
        <v>Track part-payments</v>
      </c>
      <c r="F10" s="7" t="str">
        <v>Track part-payments</v>
      </c>
    </row>
    <row r="11" ht="23" customHeight="1">
      <c r="A11" s="7" t="str">
        <v>Received to date is a running total, not a new payment entry. For a $1,000 invoice with two $250 receipts, enter $500. Fully paid invoices keep the Issued state and show zero outstanding.</v>
      </c>
      <c r="B11" s="7"/>
      <c r="C11" s="7"/>
      <c r="D11" s="7"/>
      <c r="E11" s="7"/>
      <c r="F11" s="7"/>
    </row>
    <row r="12" ht="23" customHeight="1">
      <c r="A12" s="7"/>
      <c r="B12" s="7"/>
      <c r="C12" s="7"/>
      <c r="D12" s="7"/>
      <c r="E12" s="7"/>
      <c r="F12" s="7"/>
    </row>
    <row r="13" ht="23" customHeight="1">
      <c r="A13" s="7"/>
      <c r="B13" s="7"/>
      <c r="C13" s="7"/>
      <c r="D13" s="7"/>
      <c r="E13" s="7"/>
      <c r="F13" s="7"/>
    </row>
    <row r="14" ht="23" customHeight="1">
      <c r="A14" s="2"/>
      <c r="B14" s="2"/>
      <c r="C14" s="2"/>
      <c r="D14" s="2"/>
      <c r="E14" s="2"/>
      <c r="F14" s="2"/>
    </row>
    <row r="15" ht="24" customHeight="1">
      <c r="A15" s="22" t="str">
        <v>Check the yellow cells</v>
      </c>
      <c r="B15" s="7" t="str">
        <v>Check the yellow cells</v>
      </c>
      <c r="C15" s="7" t="str">
        <v>Check the yellow cells</v>
      </c>
      <c r="D15" s="7" t="str">
        <v>Check the yellow cells</v>
      </c>
      <c r="E15" s="7" t="str">
        <v>Check the yellow cells</v>
      </c>
      <c r="F15" s="7" t="str">
        <v>Check the yellow cells</v>
      </c>
    </row>
    <row r="16" ht="23" customHeight="1">
      <c r="A16" s="7" t="str">
        <v>Yellow cells are inputs. The Check column marks duplicate numbers, invalid dates, overpayments and incomplete entries. Marked rows stay out of the totals until you fix them, and Rows to check shows how many there are.</v>
      </c>
      <c r="B16" s="7"/>
      <c r="C16" s="7"/>
      <c r="D16" s="7"/>
      <c r="E16" s="7"/>
      <c r="F16" s="7"/>
    </row>
    <row r="17" ht="23" customHeight="1">
      <c r="A17" s="7"/>
      <c r="B17" s="7"/>
      <c r="C17" s="7"/>
      <c r="D17" s="7"/>
      <c r="E17" s="7"/>
      <c r="F17" s="7"/>
    </row>
    <row r="18" ht="23" customHeight="1">
      <c r="A18" s="7"/>
      <c r="B18" s="7"/>
      <c r="C18" s="7"/>
      <c r="D18" s="7"/>
      <c r="E18" s="7"/>
      <c r="F18" s="7"/>
    </row>
    <row r="19" ht="23" customHeight="1">
      <c r="A19" s="2"/>
      <c r="B19" s="2"/>
      <c r="C19" s="2"/>
      <c r="D19" s="2"/>
      <c r="E19" s="2"/>
      <c r="F19" s="2"/>
    </row>
    <row r="20" ht="24" customHeight="1">
      <c r="A20" s="22" t="str">
        <v>Currency and limits</v>
      </c>
      <c r="B20" s="7" t="str">
        <v>Currency and limits</v>
      </c>
      <c r="C20" s="7" t="str">
        <v>Currency and limits</v>
      </c>
      <c r="D20" s="7" t="str">
        <v>Currency and limits</v>
      </c>
      <c r="E20" s="7" t="str">
        <v>Currency and limits</v>
      </c>
      <c r="F20" s="7" t="str">
        <v>Currency and limits</v>
      </c>
    </row>
    <row r="21" ht="23" customHeight="1">
      <c r="A21" s="7" t="str">
        <v>Amount columns use a $ display only; this file does no currency conversion. Use one currency per copy. Capacity: 200 invoices. Refunds and credit notes are outside this tracker.</v>
      </c>
      <c r="B21" s="7"/>
      <c r="C21" s="7"/>
      <c r="D21" s="7"/>
      <c r="E21" s="7"/>
      <c r="F21" s="7"/>
    </row>
    <row r="22" ht="23" customHeight="1">
      <c r="A22" s="7"/>
      <c r="B22" s="7"/>
      <c r="C22" s="7"/>
      <c r="D22" s="7"/>
      <c r="E22" s="7"/>
      <c r="F22" s="7"/>
    </row>
    <row r="23" ht="23" customHeight="1">
      <c r="A23" s="7"/>
      <c r="B23" s="7"/>
      <c r="C23" s="7"/>
      <c r="D23" s="7"/>
      <c r="E23" s="7"/>
      <c r="F23" s="7"/>
    </row>
    <row r="24" ht="23" customHeight="1">
      <c r="A24" s="2"/>
      <c r="B24" s="2"/>
      <c r="C24" s="2"/>
      <c r="D24" s="2"/>
      <c r="E24" s="2"/>
      <c r="F24" s="2"/>
    </row>
    <row r="25" ht="24" customHeight="1">
      <c r="A25" s="22" t="str">
        <v>Keep a backup</v>
      </c>
      <c r="B25" s="7" t="str">
        <v>Keep a backup</v>
      </c>
      <c r="C25" s="7" t="str">
        <v>Keep a backup</v>
      </c>
      <c r="D25" s="7" t="str">
        <v>Keep a backup</v>
      </c>
      <c r="E25" s="7" t="str">
        <v>Keep a backup</v>
      </c>
      <c r="F25" s="7" t="str">
        <v>Keep a backup</v>
      </c>
    </row>
    <row r="26" ht="23" customHeight="1">
      <c r="A26" s="7" t="str">
        <v>Save a copy regularly. Calculations are protected against accidental editing with no password. Use Excel Review &gt; Unprotect Sheet if needed. No macros, connections or uploads.</v>
      </c>
      <c r="B26" s="7"/>
      <c r="C26" s="7"/>
      <c r="D26" s="7"/>
      <c r="E26" s="7"/>
      <c r="F26" s="7"/>
    </row>
    <row r="27" ht="23" customHeight="1">
      <c r="A27" s="7"/>
      <c r="B27" s="7"/>
      <c r="C27" s="7"/>
      <c r="D27" s="7"/>
      <c r="E27" s="7"/>
      <c r="F27" s="7"/>
    </row>
    <row r="28" ht="23" customHeight="1">
      <c r="A28" s="7"/>
      <c r="B28" s="7"/>
      <c r="C28" s="7"/>
      <c r="D28" s="7"/>
      <c r="E28" s="7"/>
      <c r="F28" s="7"/>
    </row>
    <row r="29" ht="23" customHeight="1">
      <c r="A29" s="2"/>
      <c r="B29" s="2"/>
      <c r="C29" s="2"/>
      <c r="D29" s="2"/>
      <c r="E29" s="2"/>
      <c r="F29" s="2"/>
    </row>
    <row r="30" ht="24" customHeight="1">
      <c r="A30" s="22" t="str">
        <v>Want expenses and a tax reserve?</v>
      </c>
      <c r="B30" s="7" t="str">
        <v>Want expenses and a tax reserve?</v>
      </c>
      <c r="C30" s="7" t="str">
        <v>Want expenses and a tax reserve?</v>
      </c>
      <c r="D30" s="7" t="str">
        <v>Want expenses and a tax reserve?</v>
      </c>
      <c r="E30" s="7" t="str">
        <v>Want expenses and a tax reserve?</v>
      </c>
      <c r="F30" s="7" t="str">
        <v>Want expenses and a tax reserve?</v>
      </c>
    </row>
    <row r="31" ht="23" customHeight="1">
      <c r="A31" s="7" t="str">
        <v>Freelance Finance OS adds an Australian cash-basis workbook, a payments log, expense records, vehicle mileage, GST estimates and a printable invoice. Visit the product page for availability.</v>
      </c>
      <c r="B31" s="7"/>
      <c r="C31" s="7"/>
      <c r="D31" s="7"/>
      <c r="E31" s="7"/>
      <c r="F31" s="7"/>
    </row>
    <row r="32" ht="23" customHeight="1">
      <c r="A32" s="7"/>
      <c r="B32" s="7"/>
      <c r="C32" s="7"/>
      <c r="D32" s="7"/>
      <c r="E32" s="7"/>
      <c r="F32" s="7"/>
    </row>
    <row r="33" ht="23" customHeight="1">
      <c r="A33" s="7"/>
      <c r="B33" s="7"/>
      <c r="C33" s="7"/>
      <c r="D33" s="7"/>
      <c r="E33" s="7"/>
      <c r="F33" s="7"/>
    </row>
    <row r="34" ht="23" customHeight="1">
      <c r="A34" s="2"/>
      <c r="B34" s="2"/>
      <c r="C34" s="2"/>
      <c r="D34" s="2"/>
      <c r="E34" s="2"/>
      <c r="F34" s="2"/>
    </row>
    <row r="35" ht="23" customHeight="1">
      <c r="A35" s="2"/>
      <c r="B35" s="2"/>
      <c r="C35" s="2"/>
      <c r="D35" s="2"/>
      <c r="E35" s="2"/>
      <c r="F35" s="2"/>
    </row>
    <row r="36" ht="23" customHeight="1">
      <c r="A36" s="23" t="str">
        <v>Explore Freelance Finance OS at cleanroomfiles.com/freelance-finance</v>
      </c>
      <c r="B36" s="2"/>
      <c r="C36" s="2"/>
      <c r="D36" s="2"/>
      <c r="E36" s="2"/>
      <c r="F36" s="2"/>
    </row>
    <row r="37" ht="23" customHeight="1">
      <c r="A37" s="2"/>
      <c r="B37" s="2"/>
      <c r="C37" s="2"/>
      <c r="D37" s="2"/>
      <c r="E37" s="2"/>
      <c r="F37" s="2"/>
    </row>
    <row r="38" ht="36" customHeight="1">
      <c r="A38" s="7" t="str">
        <v>Free for your own business use. Do not resell this template. Designed for desktop Excel; Google Sheets import is not certified.</v>
      </c>
      <c r="B38" s="7" t="str">
        <v>Free for your own business use. Do not resell this template. Designed for desktop Excel; Google Sheets import is not certified.</v>
      </c>
      <c r="C38" s="7" t="str">
        <v>Free for your own business use. Do not resell this template. Designed for desktop Excel; Google Sheets import is not certified.</v>
      </c>
      <c r="D38" s="7" t="str">
        <v>Free for your own business use. Do not resell this template. Designed for desktop Excel; Google Sheets import is not certified.</v>
      </c>
      <c r="E38" s="7" t="str">
        <v>Free for your own business use. Do not resell this template. Designed for desktop Excel; Google Sheets import is not certified.</v>
      </c>
      <c r="F38" s="7" t="str">
        <v>Free for your own business use. Do not resell this template. Designed for desktop Excel; Google Sheets import is not certified.</v>
      </c>
    </row>
  </sheetData>
  <sheetProtection sheet="1" objects="1" scenarios="1" selectLockedCells="0" selectUnlockedCells="0" autoFilter="0"/>
  <mergeCells>
    <mergeCell ref="A5:F5"/>
    <mergeCell ref="A6:F8"/>
    <mergeCell ref="A10:F10"/>
    <mergeCell ref="A11:F13"/>
    <mergeCell ref="A15:F15"/>
    <mergeCell ref="A16:F18"/>
    <mergeCell ref="A20:F20"/>
    <mergeCell ref="A21:F23"/>
    <mergeCell ref="A25:F25"/>
    <mergeCell ref="A26:F28"/>
    <mergeCell ref="A30:F30"/>
    <mergeCell ref="A31:F33"/>
    <mergeCell ref="A36:F36"/>
    <mergeCell ref="A38:F38"/>
  </mergeCells>
  <hyperlinks>
    <hyperlink ref="A36" ns1:id="financeLink1"/>
  </hyperlinks>
  <pageMargins left="0.7" right="0.7" top="0.75" bottom="0.75" header="0.3" footer="0.3"/>
</worksheet>
</file>